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checkCompatibility="1"/>
  <mc:AlternateContent xmlns:mc="http://schemas.openxmlformats.org/markup-compatibility/2006">
    <mc:Choice Requires="x15">
      <x15ac:absPath xmlns:x15ac="http://schemas.microsoft.com/office/spreadsheetml/2010/11/ac" url="/Volumes/2019_CRECVL/2019_LIGUE CENTRE/3_ACCES_HAUT_NIVEAU/VIE_SPORTIVE/Classement/2020_ChampionnatsdeFrance/"/>
    </mc:Choice>
  </mc:AlternateContent>
  <xr:revisionPtr revIDLastSave="0" documentId="13_ncr:1_{EA791B08-76AB-EA4C-BA2C-B4EEEAB46298}" xr6:coauthVersionLast="36" xr6:coauthVersionMax="36" xr10:uidLastSave="{00000000-0000-0000-0000-000000000000}"/>
  <bookViews>
    <workbookView xWindow="0" yWindow="460" windowWidth="25600" windowHeight="14640" firstSheet="2" activeTab="4" xr2:uid="{00000000-000D-0000-FFFF-FFFF00000000}"/>
  </bookViews>
  <sheets>
    <sheet name="Capitanat_M15" sheetId="11" r:id="rId1"/>
    <sheet name="2020_Tableau_Medailles" sheetId="13" r:id="rId2"/>
    <sheet name="Régles_engagements " sheetId="9" r:id="rId3"/>
    <sheet name="France_M17" sheetId="5" r:id="rId4"/>
    <sheet name="France_M20" sheetId="6" r:id="rId5"/>
  </sheets>
  <definedNames>
    <definedName name="_xlnm.Print_Area" localSheetId="1">'2020_Tableau_Medailles'!$A$1:$T$67</definedName>
    <definedName name="_xlnm.Print_Area" localSheetId="3">France_M17!$B$1:$O$26</definedName>
  </definedNames>
  <calcPr calcId="181029" calcMode="manual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6" l="1"/>
  <c r="J6" i="6"/>
  <c r="J9" i="5"/>
  <c r="J6" i="5"/>
  <c r="C12" i="5"/>
  <c r="C9" i="5"/>
  <c r="C6" i="5"/>
  <c r="G63" i="13"/>
  <c r="F63" i="13"/>
  <c r="F64" i="13"/>
  <c r="E63" i="13"/>
  <c r="D63" i="13"/>
  <c r="D64" i="13" s="1"/>
  <c r="C63" i="13"/>
  <c r="B64" i="13" s="1"/>
  <c r="B63" i="13"/>
  <c r="I62" i="13"/>
  <c r="H62" i="13"/>
  <c r="I61" i="13"/>
  <c r="H61" i="13"/>
  <c r="I60" i="13"/>
  <c r="I63" i="13" s="1"/>
  <c r="H64" i="13" s="1"/>
  <c r="H60" i="13"/>
  <c r="H63" i="13"/>
  <c r="G54" i="13"/>
  <c r="S53" i="13" s="1"/>
  <c r="F54" i="13"/>
  <c r="N53" i="13"/>
  <c r="E54" i="13"/>
  <c r="R53" i="13" s="1"/>
  <c r="D54" i="13"/>
  <c r="C54" i="13"/>
  <c r="Q53" i="13" s="1"/>
  <c r="B54" i="13"/>
  <c r="M53" i="13"/>
  <c r="L53" i="13"/>
  <c r="I53" i="13"/>
  <c r="H53" i="13"/>
  <c r="I52" i="13"/>
  <c r="H52" i="13"/>
  <c r="H54" i="13" s="1"/>
  <c r="H55" i="13" s="1"/>
  <c r="I51" i="13"/>
  <c r="H51" i="13"/>
  <c r="I50" i="13"/>
  <c r="I54" i="13"/>
  <c r="H50" i="13"/>
  <c r="Q45" i="13"/>
  <c r="S52" i="13"/>
  <c r="P45" i="13"/>
  <c r="N52" i="13" s="1"/>
  <c r="N54" i="13" s="1"/>
  <c r="O45" i="13"/>
  <c r="R52" i="13"/>
  <c r="N45" i="13"/>
  <c r="M52" i="13" s="1"/>
  <c r="M54" i="13" s="1"/>
  <c r="M45" i="13"/>
  <c r="Q52" i="13"/>
  <c r="L45" i="13"/>
  <c r="L52" i="13" s="1"/>
  <c r="I41" i="13"/>
  <c r="I42" i="13"/>
  <c r="I45" i="13" s="1"/>
  <c r="I43" i="13"/>
  <c r="I44" i="13"/>
  <c r="G45" i="13"/>
  <c r="S51" i="13"/>
  <c r="S54" i="13" s="1"/>
  <c r="F45" i="13"/>
  <c r="N51" i="13"/>
  <c r="E45" i="13"/>
  <c r="R51" i="13" s="1"/>
  <c r="R54" i="13" s="1"/>
  <c r="D45" i="13"/>
  <c r="M51" i="13"/>
  <c r="C45" i="13"/>
  <c r="Q51" i="13" s="1"/>
  <c r="B45" i="13"/>
  <c r="L51" i="13"/>
  <c r="S44" i="13"/>
  <c r="R44" i="13"/>
  <c r="H44" i="13"/>
  <c r="S43" i="13"/>
  <c r="R43" i="13"/>
  <c r="H43" i="13"/>
  <c r="S42" i="13"/>
  <c r="R42" i="13"/>
  <c r="H42" i="13"/>
  <c r="S41" i="13"/>
  <c r="S45" i="13" s="1"/>
  <c r="R41" i="13"/>
  <c r="R45" i="13"/>
  <c r="R46" i="13" s="1"/>
  <c r="H41" i="13"/>
  <c r="H45" i="13" s="1"/>
  <c r="H46" i="13" s="1"/>
  <c r="Q24" i="13"/>
  <c r="P24" i="13"/>
  <c r="P25" i="13" s="1"/>
  <c r="O24" i="13"/>
  <c r="N24" i="13"/>
  <c r="N25" i="13"/>
  <c r="M24" i="13"/>
  <c r="L25" i="13" s="1"/>
  <c r="L24" i="13"/>
  <c r="I21" i="13"/>
  <c r="I24" i="13" s="1"/>
  <c r="I22" i="13"/>
  <c r="I23" i="13"/>
  <c r="G24" i="13"/>
  <c r="F24" i="13"/>
  <c r="F25" i="13" s="1"/>
  <c r="E24" i="13"/>
  <c r="D24" i="13"/>
  <c r="D25" i="13" s="1"/>
  <c r="C24" i="13"/>
  <c r="B24" i="13"/>
  <c r="B25" i="13"/>
  <c r="S23" i="13"/>
  <c r="R23" i="13"/>
  <c r="H23" i="13"/>
  <c r="S22" i="13"/>
  <c r="S24" i="13" s="1"/>
  <c r="R22" i="13"/>
  <c r="H22" i="13"/>
  <c r="S21" i="13"/>
  <c r="R21" i="13"/>
  <c r="R24" i="13" s="1"/>
  <c r="R25" i="13" s="1"/>
  <c r="H21" i="13"/>
  <c r="H24" i="13" s="1"/>
  <c r="G16" i="13"/>
  <c r="F16" i="13"/>
  <c r="E16" i="13"/>
  <c r="D16" i="13"/>
  <c r="C16" i="13"/>
  <c r="B16" i="13"/>
  <c r="I15" i="13"/>
  <c r="H15" i="13"/>
  <c r="I14" i="13"/>
  <c r="H14" i="13"/>
  <c r="H16" i="13" s="1"/>
  <c r="H17" i="13" s="1"/>
  <c r="I13" i="13"/>
  <c r="I16" i="13" s="1"/>
  <c r="H13" i="13"/>
  <c r="Q8" i="13"/>
  <c r="P8" i="13"/>
  <c r="O8" i="13"/>
  <c r="N8" i="13"/>
  <c r="M8" i="13"/>
  <c r="L8" i="13"/>
  <c r="G8" i="13"/>
  <c r="F8" i="13"/>
  <c r="E8" i="13"/>
  <c r="D8" i="13"/>
  <c r="C8" i="13"/>
  <c r="B8" i="13"/>
  <c r="S7" i="13"/>
  <c r="R7" i="13"/>
  <c r="I7" i="13"/>
  <c r="H7" i="13"/>
  <c r="S6" i="13"/>
  <c r="R6" i="13"/>
  <c r="I6" i="13"/>
  <c r="H6" i="13"/>
  <c r="S5" i="13"/>
  <c r="S8" i="13"/>
  <c r="R5" i="13"/>
  <c r="R8" i="13" s="1"/>
  <c r="R9" i="13" s="1"/>
  <c r="I5" i="13"/>
  <c r="I8" i="13"/>
  <c r="H5" i="13"/>
  <c r="H8" i="13" s="1"/>
  <c r="H9" i="13" s="1"/>
  <c r="O53" i="13"/>
  <c r="O51" i="13"/>
  <c r="T52" i="13"/>
  <c r="T51" i="13" l="1"/>
  <c r="Q54" i="13"/>
  <c r="T54" i="13" s="1"/>
  <c r="O52" i="13"/>
  <c r="L54" i="13"/>
  <c r="O54" i="13" s="1"/>
  <c r="T53" i="13"/>
  <c r="H25" i="13"/>
</calcChain>
</file>

<file path=xl/sharedStrings.xml><?xml version="1.0" encoding="utf-8"?>
<sst xmlns="http://schemas.openxmlformats.org/spreadsheetml/2006/main" count="316" uniqueCount="128">
  <si>
    <t>Clubs</t>
  </si>
  <si>
    <t>Individuel</t>
  </si>
  <si>
    <t>EQUIPE</t>
  </si>
  <si>
    <t>Equipe Homme</t>
  </si>
  <si>
    <t xml:space="preserve">Equipe Dame </t>
  </si>
  <si>
    <t>Epée  Homme M17</t>
  </si>
  <si>
    <t>Epée  Homme M20</t>
  </si>
  <si>
    <t>Club</t>
  </si>
  <si>
    <t>Capitanat Equipe 
Masculine</t>
  </si>
  <si>
    <t>Capitanat Equipe
 Féminine</t>
  </si>
  <si>
    <t>R2</t>
  </si>
  <si>
    <t>Epée Dame M17</t>
  </si>
  <si>
    <t>Epée Dame M20</t>
  </si>
  <si>
    <t>Clt Nat</t>
  </si>
  <si>
    <t>Selec.</t>
  </si>
  <si>
    <t>ARME</t>
  </si>
  <si>
    <t>SENIORS N3</t>
  </si>
  <si>
    <t>VETERANS</t>
  </si>
  <si>
    <t>FÊTE DES JEUNES</t>
  </si>
  <si>
    <t>Résult.</t>
  </si>
  <si>
    <t>SHM15</t>
  </si>
  <si>
    <t>EHM15</t>
  </si>
  <si>
    <t>FHM15</t>
  </si>
  <si>
    <t>SDM15</t>
  </si>
  <si>
    <t>EDM15</t>
  </si>
  <si>
    <t>FDM15</t>
  </si>
  <si>
    <t>M DIAZ</t>
  </si>
  <si>
    <t xml:space="preserve">C DECAP </t>
  </si>
  <si>
    <t>N1</t>
  </si>
  <si>
    <t>N2</t>
  </si>
  <si>
    <t xml:space="preserve">inscription effectuée </t>
  </si>
  <si>
    <t>Result.</t>
  </si>
  <si>
    <t>N3</t>
  </si>
  <si>
    <t>C BELLET (SHEQ1)</t>
  </si>
  <si>
    <t>OR</t>
  </si>
  <si>
    <t>ARGENT</t>
  </si>
  <si>
    <t>BRONZE</t>
  </si>
  <si>
    <t>Ind</t>
  </si>
  <si>
    <t>Equ</t>
  </si>
  <si>
    <t xml:space="preserve">Total </t>
  </si>
  <si>
    <t>M17</t>
  </si>
  <si>
    <t>M20</t>
  </si>
  <si>
    <t>SENIORS</t>
  </si>
  <si>
    <t>FDJ M15</t>
  </si>
  <si>
    <t>FLEURET</t>
  </si>
  <si>
    <t>EPEE</t>
  </si>
  <si>
    <t>SABRE</t>
  </si>
  <si>
    <t>Médailles</t>
  </si>
  <si>
    <t xml:space="preserve">Médailles </t>
  </si>
  <si>
    <t>Fleuret</t>
  </si>
  <si>
    <t>VETERAN</t>
  </si>
  <si>
    <t>PAR ARME</t>
  </si>
  <si>
    <t>PAR NATIONAL</t>
  </si>
  <si>
    <t>PAR CATEGORIE</t>
  </si>
  <si>
    <t>H"2024"</t>
  </si>
  <si>
    <t>épreuves</t>
  </si>
  <si>
    <t>M15</t>
  </si>
  <si>
    <t>séniors</t>
  </si>
  <si>
    <t xml:space="preserve">SABRE </t>
  </si>
  <si>
    <t xml:space="preserve">TOTAL </t>
  </si>
  <si>
    <t>INDIVIDUELS</t>
  </si>
  <si>
    <t>EQUIPES</t>
  </si>
  <si>
    <t>Niveau</t>
  </si>
  <si>
    <t>T</t>
  </si>
  <si>
    <t>V1</t>
  </si>
  <si>
    <t>V2</t>
  </si>
  <si>
    <t>Epée</t>
  </si>
  <si>
    <t xml:space="preserve">Sabre </t>
  </si>
  <si>
    <t>V3+V4</t>
  </si>
  <si>
    <t>S DESNOUES</t>
  </si>
  <si>
    <t>C ROCHETEAU</t>
  </si>
  <si>
    <t>CAPITAINES ET RESPONSABLES D'ARME M15</t>
  </si>
  <si>
    <t>R1</t>
  </si>
  <si>
    <t>Liste FFE</t>
  </si>
  <si>
    <t xml:space="preserve">*en attente de confirmation des clubs </t>
  </si>
  <si>
    <t xml:space="preserve"> SENIORS N1 et N2</t>
  </si>
  <si>
    <t>M17 et M20 en N1</t>
  </si>
  <si>
    <t>M17 et M20 en N2</t>
  </si>
  <si>
    <t xml:space="preserve">Engagement par les clubs </t>
  </si>
  <si>
    <t xml:space="preserve">Place </t>
  </si>
  <si>
    <t>Place</t>
  </si>
  <si>
    <r>
      <t>EQUIPE/INDIVIDUEL :</t>
    </r>
    <r>
      <rPr>
        <b/>
        <sz val="14"/>
        <color theme="1"/>
        <rFont val="Calibri (Corps)_x0000_"/>
      </rPr>
      <t xml:space="preserve"> Par le comité régional </t>
    </r>
  </si>
  <si>
    <r>
      <t>EQUIPE/INDIVIDUEL :</t>
    </r>
    <r>
      <rPr>
        <b/>
        <sz val="14"/>
        <color rgb="FFFF0000"/>
        <rFont val="Calibri (Corps)_x0000_"/>
      </rPr>
      <t xml:space="preserve"> Par les clubs </t>
    </r>
    <r>
      <rPr>
        <b/>
        <sz val="14"/>
        <color theme="1"/>
        <rFont val="Calibri (Corps)_x0000_"/>
      </rPr>
      <t xml:space="preserve">(sauf Fleuret équipe  = par le comité) </t>
    </r>
  </si>
  <si>
    <r>
      <t>INDIVIDUEL :</t>
    </r>
    <r>
      <rPr>
        <b/>
        <u/>
        <sz val="14"/>
        <color rgb="FFFF0000"/>
        <rFont val="Calibri (Corps)_x0000_"/>
      </rPr>
      <t xml:space="preserve"> </t>
    </r>
    <r>
      <rPr>
        <b/>
        <sz val="14"/>
        <color rgb="FFFF0000"/>
        <rFont val="Calibri (Corps)_x0000_"/>
      </rPr>
      <t xml:space="preserve">Par le comité régional </t>
    </r>
  </si>
  <si>
    <r>
      <t>EQUIPE/INDIVIDUEL :</t>
    </r>
    <r>
      <rPr>
        <b/>
        <sz val="14"/>
        <color theme="1"/>
        <rFont val="Calibri (Corps)_x0000_"/>
      </rPr>
      <t xml:space="preserve"> </t>
    </r>
    <r>
      <rPr>
        <b/>
        <sz val="14"/>
        <color rgb="FFFF0000"/>
        <rFont val="Calibri (Corps)_x0000_"/>
      </rPr>
      <t>Par les clubs</t>
    </r>
  </si>
  <si>
    <r>
      <t>EQUIPE/INDIVIDUEL :</t>
    </r>
    <r>
      <rPr>
        <b/>
        <sz val="14"/>
        <color theme="1"/>
        <rFont val="Calibri (Corps)_x0000_"/>
      </rPr>
      <t xml:space="preserve"> Par le comité régional (Epeé) </t>
    </r>
    <r>
      <rPr>
        <b/>
        <sz val="14"/>
        <color theme="1"/>
        <rFont val="Calibri"/>
        <family val="2"/>
        <scheme val="minor"/>
      </rPr>
      <t>ou Clubs</t>
    </r>
    <r>
      <rPr>
        <b/>
        <u/>
        <sz val="14"/>
        <color theme="1"/>
        <rFont val="Calibri (Corps)_x0000_"/>
      </rPr>
      <t xml:space="preserve"> (Fleuret/Sabre)</t>
    </r>
  </si>
  <si>
    <t>G KAS</t>
  </si>
  <si>
    <t xml:space="preserve">Le responsale d'arme est le capitaine d'équipe sur la saison,
 la catégorie M15 dont il a la charge. Il suit la filière et participe à la journée de préparation FDJ (25 mai) et au déplacement régional FDJ ( 20 au 22 juin). </t>
  </si>
  <si>
    <t>NOMBRE DE MEDAILLES AUX CHAMPIONNATS DE France
 DE LA DELEGATION REGIONALE CENTRE VAL DE LOIRE  2020</t>
  </si>
  <si>
    <t>NOMBRE DE QUALIFIES PAR ARME ET PAR CATEGORIE CRECVL 2020</t>
  </si>
  <si>
    <t>CHAMPIONNATS DE France 2020 M20</t>
  </si>
  <si>
    <t>REGLES D'ENGAGEMENTS AUX CHAMPIONNATS DE France 2020</t>
  </si>
  <si>
    <t>CHAMPIONNATS DE France 2020 M17</t>
  </si>
  <si>
    <t xml:space="preserve">Orléans CE </t>
  </si>
  <si>
    <t>Orléans CE</t>
  </si>
  <si>
    <t xml:space="preserve">SEVOT Maxime </t>
  </si>
  <si>
    <t xml:space="preserve">SEVOT Romain </t>
  </si>
  <si>
    <t>WAZNI Rayane</t>
  </si>
  <si>
    <t xml:space="preserve">COINDRE Valentine </t>
  </si>
  <si>
    <t xml:space="preserve">LE BOURG Elona </t>
  </si>
  <si>
    <t xml:space="preserve">LANGLOIS Jeanne </t>
  </si>
  <si>
    <t xml:space="preserve">Dreux CE </t>
  </si>
  <si>
    <t xml:space="preserve">ROZE Clément </t>
  </si>
  <si>
    <t xml:space="preserve">RECCHIA Adrien </t>
  </si>
  <si>
    <t>ZIYANI Othmane</t>
  </si>
  <si>
    <t>Points</t>
  </si>
  <si>
    <t xml:space="preserve">TRONCHE Alexandre </t>
  </si>
  <si>
    <t>RENAULT Robin</t>
  </si>
  <si>
    <t>MAZERAT Hugo</t>
  </si>
  <si>
    <t>ORLEANS</t>
  </si>
  <si>
    <t>SEVOT Romain</t>
  </si>
  <si>
    <t>AUGUSTO</t>
  </si>
  <si>
    <t xml:space="preserve">MORIN </t>
  </si>
  <si>
    <t>ORLEANS 1</t>
  </si>
  <si>
    <t>ORLEANS 2</t>
  </si>
  <si>
    <t>DREUX CE  1</t>
  </si>
  <si>
    <t>DREUX 1</t>
  </si>
  <si>
    <t>DREUX 2</t>
  </si>
  <si>
    <t>DELILE Victoiire</t>
  </si>
  <si>
    <t xml:space="preserve">CHAMBRUN </t>
  </si>
  <si>
    <t xml:space="preserve">ORLEANS </t>
  </si>
  <si>
    <t xml:space="preserve">ORLEANS CE </t>
  </si>
  <si>
    <t xml:space="preserve">décision du comité directeur du 06 juillet 2020 </t>
  </si>
  <si>
    <t xml:space="preserve">Le club ayant le moins de points cummulés sera qualifié par le quota régional. </t>
  </si>
  <si>
    <t xml:space="preserve">Pour les épreuves par équipes à l'Epée n'ayant pas eu lieu, le classement national FFE dans l'arme et dans la catégorie sera la référence. </t>
  </si>
  <si>
    <t xml:space="preserve">Les 3 meilleures places des tireurs d'un même club sont additionnées, les clubs ayant le moins de points seront classées de 1 à x . </t>
  </si>
  <si>
    <t xml:space="preserve">Principe de qualification "Epée" </t>
  </si>
  <si>
    <t>Le club devra confirmer la composition de son équipes auprés du comité et du CTS pour son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</si>
</sst>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u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FFFF"/>
      <name val="Arial"/>
      <family val="2"/>
    </font>
    <font>
      <u/>
      <sz val="14"/>
      <color theme="1"/>
      <name val="Calibri"/>
      <family val="2"/>
      <scheme val="minor"/>
    </font>
    <font>
      <b/>
      <sz val="14"/>
      <color theme="1"/>
      <name val="Calibri (Corps)_x0000_"/>
    </font>
    <font>
      <b/>
      <sz val="14"/>
      <color rgb="FFFF0000"/>
      <name val="Calibri (Corps)_x0000_"/>
    </font>
    <font>
      <b/>
      <u/>
      <sz val="14"/>
      <color rgb="FFFF0000"/>
      <name val="Calibri (Corps)_x0000_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 (Corps)_x0000_"/>
    </font>
    <font>
      <b/>
      <i/>
      <sz val="14"/>
      <color theme="1"/>
      <name val="Calibri"/>
      <family val="2"/>
      <scheme val="minor"/>
    </font>
    <font>
      <u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rgb="FF000000"/>
      </patternFill>
    </fill>
  </fills>
  <borders count="68">
    <border>
      <left/>
      <right/>
      <top/>
      <bottom/>
      <diagonal/>
    </border>
    <border>
      <left style="medium">
        <color rgb="FF00000A"/>
      </left>
      <right style="medium">
        <color rgb="FF000001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thin">
        <color rgb="FF00000A"/>
      </bottom>
      <diagonal/>
    </border>
    <border>
      <left/>
      <right/>
      <top style="medium">
        <color rgb="FF00000A"/>
      </top>
      <bottom style="thin">
        <color rgb="FF00000A"/>
      </bottom>
      <diagonal/>
    </border>
    <border>
      <left style="medium">
        <color rgb="FF00000A"/>
      </left>
      <right/>
      <top style="medium">
        <color rgb="FF00000A"/>
      </top>
      <bottom style="thin">
        <color rgb="FF00000A"/>
      </bottom>
      <diagonal/>
    </border>
    <border>
      <left style="medium">
        <color rgb="FF00000A"/>
      </left>
      <right style="medium">
        <color rgb="FF00000A"/>
      </right>
      <top style="thin">
        <color rgb="FF00000A"/>
      </top>
      <bottom style="medium">
        <color rgb="FF00000A"/>
      </bottom>
      <diagonal/>
    </border>
    <border>
      <left/>
      <right/>
      <top style="thin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 style="medium">
        <color rgb="FF00000A"/>
      </left>
      <right/>
      <top style="thin">
        <color rgb="FF00000A"/>
      </top>
      <bottom style="thin">
        <color rgb="FF00000A"/>
      </bottom>
      <diagonal/>
    </border>
    <border>
      <left style="medium">
        <color rgb="FF00000A"/>
      </left>
      <right style="medium">
        <color rgb="FF00000A"/>
      </right>
      <top style="thin">
        <color rgb="FF00000A"/>
      </top>
      <bottom/>
      <diagonal/>
    </border>
    <border>
      <left style="medium">
        <color rgb="FF00000A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0000A"/>
      </top>
      <bottom/>
      <diagonal/>
    </border>
    <border>
      <left/>
      <right/>
      <top style="medium">
        <color rgb="FF00000A"/>
      </top>
      <bottom/>
      <diagonal/>
    </border>
    <border>
      <left style="medium">
        <color rgb="FF00000A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00000A"/>
      </right>
      <top/>
      <bottom/>
      <diagonal/>
    </border>
  </borders>
  <cellStyleXfs count="9">
    <xf numFmtId="0" fontId="0" fillId="0" borderId="0"/>
    <xf numFmtId="0" fontId="10" fillId="0" borderId="0"/>
    <xf numFmtId="0" fontId="11" fillId="0" borderId="0"/>
    <xf numFmtId="0" fontId="11" fillId="0" borderId="0"/>
    <xf numFmtId="0" fontId="6" fillId="0" borderId="0"/>
    <xf numFmtId="0" fontId="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8" borderId="2" xfId="0" applyFont="1" applyFill="1" applyBorder="1" applyAlignment="1">
      <alignment horizontal="left" vertical="center" wrapText="1" readingOrder="1"/>
    </xf>
    <xf numFmtId="0" fontId="1" fillId="7" borderId="18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6" borderId="9" xfId="0" applyFont="1" applyFill="1" applyBorder="1"/>
    <xf numFmtId="0" fontId="4" fillId="4" borderId="9" xfId="0" applyFont="1" applyFill="1" applyBorder="1"/>
    <xf numFmtId="0" fontId="1" fillId="8" borderId="3" xfId="0" applyFont="1" applyFill="1" applyBorder="1" applyAlignment="1">
      <alignment horizontal="left" vertical="center" wrapText="1" readingOrder="1"/>
    </xf>
    <xf numFmtId="0" fontId="1" fillId="7" borderId="24" xfId="0" applyFont="1" applyFill="1" applyBorder="1" applyAlignment="1">
      <alignment horizontal="left" vertical="center" wrapText="1" readingOrder="1"/>
    </xf>
    <xf numFmtId="0" fontId="1" fillId="7" borderId="23" xfId="0" applyFont="1" applyFill="1" applyBorder="1" applyAlignment="1">
      <alignment horizontal="left" vertical="center" wrapText="1" readingOrder="1"/>
    </xf>
    <xf numFmtId="0" fontId="1" fillId="7" borderId="0" xfId="0" applyFont="1" applyFill="1" applyBorder="1" applyAlignment="1">
      <alignment horizontal="left" vertical="center" wrapText="1" readingOrder="1"/>
    </xf>
    <xf numFmtId="0" fontId="1" fillId="7" borderId="0" xfId="0" applyFont="1" applyFill="1"/>
    <xf numFmtId="0" fontId="1" fillId="7" borderId="26" xfId="0" applyFont="1" applyFill="1" applyBorder="1" applyAlignment="1">
      <alignment horizontal="left" vertical="center" wrapText="1" readingOrder="1"/>
    </xf>
    <xf numFmtId="0" fontId="1" fillId="0" borderId="2" xfId="0" applyFont="1" applyBorder="1"/>
    <xf numFmtId="0" fontId="2" fillId="0" borderId="27" xfId="0" applyFont="1" applyFill="1" applyBorder="1" applyAlignment="1">
      <alignment horizontal="center" vertical="center" wrapText="1" readingOrder="1"/>
    </xf>
    <xf numFmtId="0" fontId="1" fillId="0" borderId="27" xfId="0" applyFont="1" applyFill="1" applyBorder="1" applyAlignment="1">
      <alignment horizontal="left" vertical="center" wrapText="1" readingOrder="1"/>
    </xf>
    <xf numFmtId="0" fontId="1" fillId="0" borderId="27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left" vertical="center" wrapText="1" readingOrder="1"/>
    </xf>
    <xf numFmtId="0" fontId="1" fillId="7" borderId="20" xfId="0" applyFont="1" applyFill="1" applyBorder="1" applyAlignment="1">
      <alignment horizontal="left" vertical="center" wrapText="1" readingOrder="1"/>
    </xf>
    <xf numFmtId="0" fontId="1" fillId="7" borderId="25" xfId="0" applyFont="1" applyFill="1" applyBorder="1" applyAlignment="1">
      <alignment horizontal="left" vertical="center" wrapText="1" readingOrder="1"/>
    </xf>
    <xf numFmtId="0" fontId="1" fillId="0" borderId="21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8" borderId="3" xfId="0" applyFont="1" applyFill="1" applyBorder="1" applyAlignment="1">
      <alignment horizontal="left" vertical="center" wrapText="1" readingOrder="1"/>
    </xf>
    <xf numFmtId="0" fontId="3" fillId="5" borderId="4" xfId="0" applyFont="1" applyFill="1" applyBorder="1" applyAlignment="1">
      <alignment horizontal="left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1" fillId="7" borderId="30" xfId="0" applyFont="1" applyFill="1" applyBorder="1" applyAlignment="1">
      <alignment horizontal="left" vertical="center" wrapText="1" readingOrder="1"/>
    </xf>
    <xf numFmtId="0" fontId="1" fillId="0" borderId="30" xfId="0" applyFont="1" applyFill="1" applyBorder="1" applyAlignment="1">
      <alignment horizontal="left" vertical="center" wrapText="1" readingOrder="1"/>
    </xf>
    <xf numFmtId="0" fontId="1" fillId="7" borderId="23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0" fontId="3" fillId="5" borderId="4" xfId="0" applyFont="1" applyFill="1" applyBorder="1" applyAlignment="1">
      <alignment horizontal="left" vertical="center" readingOrder="1"/>
    </xf>
    <xf numFmtId="0" fontId="3" fillId="4" borderId="8" xfId="0" applyFont="1" applyFill="1" applyBorder="1" applyAlignment="1">
      <alignment horizontal="left" vertical="center" wrapText="1" readingOrder="1"/>
    </xf>
    <xf numFmtId="0" fontId="1" fillId="5" borderId="7" xfId="0" applyFont="1" applyFill="1" applyBorder="1" applyAlignment="1">
      <alignment horizontal="left" vertical="center" wrapText="1" readingOrder="1"/>
    </xf>
    <xf numFmtId="0" fontId="1" fillId="4" borderId="7" xfId="0" applyFont="1" applyFill="1" applyBorder="1" applyAlignment="1">
      <alignment horizontal="left" vertical="center" wrapText="1" readingOrder="1"/>
    </xf>
    <xf numFmtId="0" fontId="3" fillId="4" borderId="4" xfId="0" applyFont="1" applyFill="1" applyBorder="1" applyAlignment="1">
      <alignment horizontal="left" vertical="center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5" fillId="0" borderId="0" xfId="0" applyFont="1"/>
    <xf numFmtId="0" fontId="12" fillId="0" borderId="0" xfId="0" applyFont="1"/>
    <xf numFmtId="0" fontId="15" fillId="0" borderId="0" xfId="0" applyFont="1"/>
    <xf numFmtId="0" fontId="3" fillId="4" borderId="45" xfId="0" applyFont="1" applyFill="1" applyBorder="1"/>
    <xf numFmtId="0" fontId="17" fillId="0" borderId="0" xfId="0" applyFont="1"/>
    <xf numFmtId="0" fontId="7" fillId="0" borderId="0" xfId="0" applyFont="1" applyBorder="1" applyAlignment="1">
      <alignment horizontal="center"/>
    </xf>
    <xf numFmtId="0" fontId="1" fillId="12" borderId="45" xfId="0" applyFont="1" applyFill="1" applyBorder="1"/>
    <xf numFmtId="0" fontId="1" fillId="0" borderId="46" xfId="0" applyFont="1" applyBorder="1"/>
    <xf numFmtId="0" fontId="1" fillId="0" borderId="38" xfId="0" applyFont="1" applyBorder="1"/>
    <xf numFmtId="0" fontId="1" fillId="0" borderId="39" xfId="0" applyFont="1" applyBorder="1"/>
    <xf numFmtId="0" fontId="1" fillId="11" borderId="33" xfId="0" applyFont="1" applyFill="1" applyBorder="1"/>
    <xf numFmtId="0" fontId="1" fillId="14" borderId="33" xfId="0" applyFont="1" applyFill="1" applyBorder="1"/>
    <xf numFmtId="0" fontId="1" fillId="13" borderId="34" xfId="0" applyFont="1" applyFill="1" applyBorder="1"/>
    <xf numFmtId="0" fontId="3" fillId="0" borderId="0" xfId="0" applyFont="1" applyAlignment="1">
      <alignment horizontal="center"/>
    </xf>
    <xf numFmtId="0" fontId="1" fillId="9" borderId="45" xfId="0" applyFont="1" applyFill="1" applyBorder="1"/>
    <xf numFmtId="0" fontId="1" fillId="9" borderId="38" xfId="0" applyFont="1" applyFill="1" applyBorder="1"/>
    <xf numFmtId="0" fontId="1" fillId="9" borderId="39" xfId="0" applyFont="1" applyFill="1" applyBorder="1"/>
    <xf numFmtId="0" fontId="1" fillId="0" borderId="0" xfId="0" applyFont="1" applyBorder="1" applyAlignment="1">
      <alignment horizontal="center"/>
    </xf>
    <xf numFmtId="0" fontId="1" fillId="9" borderId="36" xfId="0" applyFont="1" applyFill="1" applyBorder="1"/>
    <xf numFmtId="0" fontId="1" fillId="9" borderId="37" xfId="0" applyFont="1" applyFill="1" applyBorder="1"/>
    <xf numFmtId="0" fontId="1" fillId="9" borderId="32" xfId="0" applyFont="1" applyFill="1" applyBorder="1"/>
    <xf numFmtId="0" fontId="1" fillId="7" borderId="33" xfId="0" applyFont="1" applyFill="1" applyBorder="1"/>
    <xf numFmtId="0" fontId="1" fillId="7" borderId="38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1" fillId="7" borderId="35" xfId="0" applyFont="1" applyFill="1" applyBorder="1"/>
    <xf numFmtId="0" fontId="1" fillId="7" borderId="34" xfId="0" applyFont="1" applyFill="1" applyBorder="1"/>
    <xf numFmtId="0" fontId="1" fillId="7" borderId="40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" fillId="9" borderId="9" xfId="0" applyFont="1" applyFill="1" applyBorder="1"/>
    <xf numFmtId="0" fontId="1" fillId="9" borderId="9" xfId="0" applyFont="1" applyFill="1" applyBorder="1" applyAlignment="1">
      <alignment horizontal="center"/>
    </xf>
    <xf numFmtId="0" fontId="1" fillId="7" borderId="9" xfId="0" applyFont="1" applyFill="1" applyBorder="1"/>
    <xf numFmtId="0" fontId="1" fillId="0" borderId="9" xfId="0" applyFont="1" applyBorder="1"/>
    <xf numFmtId="0" fontId="3" fillId="0" borderId="9" xfId="0" applyFont="1" applyBorder="1"/>
    <xf numFmtId="0" fontId="15" fillId="12" borderId="45" xfId="0" applyFont="1" applyFill="1" applyBorder="1"/>
    <xf numFmtId="0" fontId="13" fillId="9" borderId="32" xfId="0" applyFont="1" applyFill="1" applyBorder="1" applyAlignment="1"/>
    <xf numFmtId="0" fontId="13" fillId="9" borderId="47" xfId="0" applyFont="1" applyFill="1" applyBorder="1" applyAlignment="1"/>
    <xf numFmtId="0" fontId="13" fillId="9" borderId="48" xfId="0" applyFont="1" applyFill="1" applyBorder="1" applyAlignment="1"/>
    <xf numFmtId="0" fontId="1" fillId="11" borderId="38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center"/>
    </xf>
    <xf numFmtId="0" fontId="1" fillId="14" borderId="38" xfId="0" applyFont="1" applyFill="1" applyBorder="1" applyAlignment="1">
      <alignment horizontal="center"/>
    </xf>
    <xf numFmtId="0" fontId="1" fillId="14" borderId="39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13" borderId="40" xfId="0" applyFont="1" applyFill="1" applyBorder="1" applyAlignment="1">
      <alignment horizontal="center"/>
    </xf>
    <xf numFmtId="0" fontId="1" fillId="13" borderId="41" xfId="0" applyFont="1" applyFill="1" applyBorder="1" applyAlignment="1">
      <alignment horizontal="center"/>
    </xf>
    <xf numFmtId="0" fontId="1" fillId="9" borderId="43" xfId="0" applyFont="1" applyFill="1" applyBorder="1"/>
    <xf numFmtId="0" fontId="1" fillId="9" borderId="44" xfId="0" applyFont="1" applyFill="1" applyBorder="1"/>
    <xf numFmtId="0" fontId="1" fillId="9" borderId="55" xfId="0" applyFont="1" applyFill="1" applyBorder="1"/>
    <xf numFmtId="0" fontId="3" fillId="0" borderId="56" xfId="0" applyFont="1" applyBorder="1" applyAlignment="1">
      <alignment horizontal="center"/>
    </xf>
    <xf numFmtId="0" fontId="1" fillId="11" borderId="47" xfId="0" applyFont="1" applyFill="1" applyBorder="1"/>
    <xf numFmtId="0" fontId="1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1" fillId="11" borderId="57" xfId="0" applyFont="1" applyFill="1" applyBorder="1" applyAlignment="1">
      <alignment horizontal="center"/>
    </xf>
    <xf numFmtId="0" fontId="1" fillId="14" borderId="58" xfId="0" applyFont="1" applyFill="1" applyBorder="1"/>
    <xf numFmtId="0" fontId="1" fillId="13" borderId="59" xfId="0" applyFont="1" applyFill="1" applyBorder="1"/>
    <xf numFmtId="0" fontId="1" fillId="13" borderId="42" xfId="0" applyFont="1" applyFill="1" applyBorder="1" applyAlignment="1">
      <alignment horizontal="center"/>
    </xf>
    <xf numFmtId="0" fontId="1" fillId="11" borderId="32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13" borderId="43" xfId="0" applyFont="1" applyFill="1" applyBorder="1" applyAlignment="1">
      <alignment horizontal="center"/>
    </xf>
    <xf numFmtId="0" fontId="1" fillId="13" borderId="44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20" fillId="15" borderId="0" xfId="0" applyFont="1" applyFill="1"/>
    <xf numFmtId="0" fontId="1" fillId="10" borderId="2" xfId="0" applyFont="1" applyFill="1" applyBorder="1"/>
    <xf numFmtId="0" fontId="21" fillId="0" borderId="2" xfId="0" applyFont="1" applyBorder="1" applyAlignment="1">
      <alignment horizontal="left" vertical="center" wrapText="1" readingOrder="1"/>
    </xf>
    <xf numFmtId="0" fontId="25" fillId="0" borderId="2" xfId="0" applyFont="1" applyBorder="1" applyAlignment="1">
      <alignment horizontal="left" vertical="center" wrapText="1" readingOrder="1"/>
    </xf>
    <xf numFmtId="0" fontId="1" fillId="7" borderId="29" xfId="0" applyFont="1" applyFill="1" applyBorder="1" applyAlignment="1">
      <alignment horizontal="left" vertical="center" wrapText="1" readingOrder="1"/>
    </xf>
    <xf numFmtId="0" fontId="1" fillId="7" borderId="19" xfId="0" applyFont="1" applyFill="1" applyBorder="1" applyAlignment="1">
      <alignment horizontal="left" vertical="center" wrapText="1" readingOrder="1"/>
    </xf>
    <xf numFmtId="0" fontId="1" fillId="7" borderId="18" xfId="0" applyFont="1" applyFill="1" applyBorder="1" applyAlignment="1">
      <alignment horizontal="center" vertical="center" wrapText="1" readingOrder="1"/>
    </xf>
    <xf numFmtId="0" fontId="1" fillId="7" borderId="26" xfId="0" applyFont="1" applyFill="1" applyBorder="1" applyAlignment="1">
      <alignment horizontal="center" vertical="center" wrapText="1" readingOrder="1"/>
    </xf>
    <xf numFmtId="0" fontId="1" fillId="7" borderId="32" xfId="0" applyFont="1" applyFill="1" applyBorder="1"/>
    <xf numFmtId="0" fontId="1" fillId="0" borderId="26" xfId="0" applyFont="1" applyFill="1" applyBorder="1" applyAlignment="1">
      <alignment horizontal="left" vertical="center" wrapText="1" readingOrder="1"/>
    </xf>
    <xf numFmtId="0" fontId="1" fillId="0" borderId="22" xfId="0" applyFont="1" applyFill="1" applyBorder="1" applyAlignment="1">
      <alignment horizontal="left" vertical="center" wrapText="1" readingOrder="1"/>
    </xf>
    <xf numFmtId="0" fontId="1" fillId="0" borderId="26" xfId="0" applyFont="1" applyFill="1" applyBorder="1" applyAlignment="1">
      <alignment horizontal="center" vertical="center" wrapText="1" readingOrder="1"/>
    </xf>
    <xf numFmtId="0" fontId="1" fillId="0" borderId="29" xfId="0" applyFont="1" applyFill="1" applyBorder="1" applyAlignment="1">
      <alignment horizontal="left" vertical="center" wrapText="1" readingOrder="1"/>
    </xf>
    <xf numFmtId="0" fontId="1" fillId="0" borderId="21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0" fontId="1" fillId="0" borderId="0" xfId="0" applyFont="1" applyBorder="1"/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9" fillId="0" borderId="0" xfId="0" applyFont="1"/>
    <xf numFmtId="0" fontId="3" fillId="0" borderId="0" xfId="0" applyFont="1"/>
    <xf numFmtId="0" fontId="16" fillId="0" borderId="55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3" fillId="9" borderId="36" xfId="0" applyFont="1" applyFill="1" applyBorder="1" applyAlignment="1">
      <alignment horizontal="center"/>
    </xf>
    <xf numFmtId="0" fontId="13" fillId="9" borderId="37" xfId="0" applyFont="1" applyFill="1" applyBorder="1" applyAlignment="1">
      <alignment horizontal="center"/>
    </xf>
    <xf numFmtId="0" fontId="13" fillId="12" borderId="36" xfId="0" applyFont="1" applyFill="1" applyBorder="1" applyAlignment="1">
      <alignment horizontal="center"/>
    </xf>
    <xf numFmtId="0" fontId="13" fillId="12" borderId="3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9" borderId="51" xfId="0" applyFont="1" applyFill="1" applyBorder="1" applyAlignment="1">
      <alignment horizontal="center"/>
    </xf>
    <xf numFmtId="0" fontId="1" fillId="9" borderId="5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 vertical="center" wrapText="1" readingOrder="1"/>
    </xf>
    <xf numFmtId="0" fontId="3" fillId="4" borderId="16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 readingOrder="1"/>
    </xf>
    <xf numFmtId="0" fontId="1" fillId="7" borderId="11" xfId="0" applyFont="1" applyFill="1" applyBorder="1" applyAlignment="1">
      <alignment horizontal="center" vertical="center" wrapText="1" readingOrder="1"/>
    </xf>
    <xf numFmtId="0" fontId="1" fillId="7" borderId="7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 readingOrder="1"/>
    </xf>
    <xf numFmtId="0" fontId="2" fillId="5" borderId="5" xfId="0" applyFont="1" applyFill="1" applyBorder="1" applyAlignment="1">
      <alignment horizontal="center" vertical="center" wrapText="1" readingOrder="1"/>
    </xf>
    <xf numFmtId="0" fontId="1" fillId="0" borderId="67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 readingOrder="1"/>
    </xf>
    <xf numFmtId="0" fontId="6" fillId="7" borderId="11" xfId="0" applyFont="1" applyFill="1" applyBorder="1" applyAlignment="1">
      <alignment horizontal="center" vertical="center" wrapText="1" readingOrder="1"/>
    </xf>
    <xf numFmtId="0" fontId="6" fillId="7" borderId="7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center" vertical="center" wrapText="1" readingOrder="1"/>
    </xf>
  </cellXfs>
  <cellStyles count="9">
    <cellStyle name="Lien hypertexte visité" xfId="6" builtinId="9" hidden="1"/>
    <cellStyle name="Lien hypertexte visité" xfId="7" builtinId="9" hidden="1"/>
    <cellStyle name="Lien hypertexte visité" xfId="8" builtinId="9" hidden="1"/>
    <cellStyle name="Normal" xfId="0" builtinId="0"/>
    <cellStyle name="Normal 2" xfId="2" xr:uid="{00000000-0005-0000-0000-000004000000}"/>
    <cellStyle name="Normal 2 2" xfId="3" xr:uid="{00000000-0005-0000-0000-000005000000}"/>
    <cellStyle name="Normal 3" xfId="4" xr:uid="{00000000-0005-0000-0000-000006000000}"/>
    <cellStyle name="Normal 4" xfId="5" xr:uid="{00000000-0005-0000-0000-000007000000}"/>
    <cellStyle name="Normal 5" xfId="1" xr:uid="{00000000-0005-0000-0000-000008000000}"/>
  </cellStyles>
  <dxfs count="0"/>
  <tableStyles count="0" defaultTableStyle="TableStyleMedium2" defaultPivotStyle="PivotStyleLight16"/>
  <colors>
    <mruColors>
      <color rgb="FFFFCC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0</xdr:rowOff>
    </xdr:from>
    <xdr:to>
      <xdr:col>2</xdr:col>
      <xdr:colOff>253807</xdr:colOff>
      <xdr:row>4</xdr:row>
      <xdr:rowOff>338676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0"/>
          <a:ext cx="1485707" cy="1049876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0</xdr:row>
      <xdr:rowOff>50800</xdr:rowOff>
    </xdr:from>
    <xdr:to>
      <xdr:col>3</xdr:col>
      <xdr:colOff>1536700</xdr:colOff>
      <xdr:row>4</xdr:row>
      <xdr:rowOff>292100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800"/>
          <a:ext cx="28067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482600</xdr:colOff>
      <xdr:row>0</xdr:row>
      <xdr:rowOff>152400</xdr:rowOff>
    </xdr:from>
    <xdr:to>
      <xdr:col>1</xdr:col>
      <xdr:colOff>2527300</xdr:colOff>
      <xdr:row>10</xdr:row>
      <xdr:rowOff>164968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AB5BC5F-269F-2D45-99D8-F75C91446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52400"/>
          <a:ext cx="2044700" cy="1917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348712</xdr:colOff>
      <xdr:row>0</xdr:row>
      <xdr:rowOff>0</xdr:rowOff>
    </xdr:from>
    <xdr:to>
      <xdr:col>1</xdr:col>
      <xdr:colOff>820486</xdr:colOff>
      <xdr:row>3</xdr:row>
      <xdr:rowOff>225732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4F3E25-A1CD-FB4A-A287-48CC69E43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712" y="0"/>
          <a:ext cx="857854" cy="8048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785092</xdr:colOff>
      <xdr:row>0</xdr:row>
      <xdr:rowOff>0</xdr:rowOff>
    </xdr:from>
    <xdr:to>
      <xdr:col>1</xdr:col>
      <xdr:colOff>862606</xdr:colOff>
      <xdr:row>4</xdr:row>
      <xdr:rowOff>26046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B9CFF75-C969-7B43-A781-6D4ECED58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092" y="0"/>
          <a:ext cx="864914" cy="811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scrime-ffe.fr/documents-outils-utiles/liste-n1-m20-2019" TargetMode="External"/><Relationship Id="rId1" Type="http://schemas.openxmlformats.org/officeDocument/2006/relationships/hyperlink" Target="https://www.escrime-centre-valdeloire.com/classements-regionnaux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16"/>
  <sheetViews>
    <sheetView workbookViewId="0">
      <selection activeCell="G27" sqref="G27"/>
    </sheetView>
  </sheetViews>
  <sheetFormatPr baseColWidth="10" defaultColWidth="10.83203125" defaultRowHeight="14"/>
  <cols>
    <col min="1" max="1" width="10.83203125" style="7"/>
    <col min="2" max="2" width="6.6640625" style="7" bestFit="1" customWidth="1"/>
    <col min="3" max="3" width="23.1640625" style="7" customWidth="1"/>
    <col min="4" max="4" width="25.5" style="7" customWidth="1"/>
    <col min="5" max="5" width="12.83203125" style="7" customWidth="1"/>
    <col min="6" max="16384" width="10.83203125" style="7"/>
  </cols>
  <sheetData>
    <row r="5" spans="1:6" ht="30" customHeight="1">
      <c r="F5" s="1"/>
    </row>
    <row r="6" spans="1:6">
      <c r="A6" s="127" t="s">
        <v>71</v>
      </c>
      <c r="B6" s="128"/>
      <c r="C6" s="128"/>
      <c r="D6" s="128"/>
      <c r="E6" s="129"/>
      <c r="F6" s="31"/>
    </row>
    <row r="7" spans="1:6" ht="22" customHeight="1">
      <c r="A7" s="130"/>
      <c r="B7" s="131"/>
      <c r="C7" s="131"/>
      <c r="D7" s="131"/>
      <c r="E7" s="132"/>
      <c r="F7" s="3"/>
    </row>
    <row r="8" spans="1:6" ht="22" customHeight="1" thickBot="1">
      <c r="F8" s="13"/>
    </row>
    <row r="9" spans="1:6" ht="31" customHeight="1" thickBot="1">
      <c r="A9" s="1"/>
      <c r="B9" s="2"/>
      <c r="C9" s="37" t="s">
        <v>8</v>
      </c>
      <c r="D9" s="38" t="s">
        <v>9</v>
      </c>
      <c r="E9" s="1"/>
      <c r="F9" s="3"/>
    </row>
    <row r="10" spans="1:6" ht="15" thickBot="1">
      <c r="A10" s="1"/>
      <c r="B10" s="24" t="s">
        <v>15</v>
      </c>
      <c r="C10" s="25" t="s">
        <v>2</v>
      </c>
      <c r="D10" s="25" t="s">
        <v>2</v>
      </c>
      <c r="E10" s="24" t="s">
        <v>15</v>
      </c>
      <c r="F10" s="1"/>
    </row>
    <row r="11" spans="1:6" ht="29" thickBot="1">
      <c r="A11" s="1"/>
      <c r="B11" s="34" t="s">
        <v>20</v>
      </c>
      <c r="C11" s="32" t="s">
        <v>33</v>
      </c>
      <c r="D11" s="36" t="s">
        <v>86</v>
      </c>
      <c r="E11" s="35" t="s">
        <v>23</v>
      </c>
      <c r="F11" s="1"/>
    </row>
    <row r="12" spans="1:6" ht="15" customHeight="1" thickBot="1">
      <c r="A12" s="14"/>
      <c r="B12" s="34" t="s">
        <v>21</v>
      </c>
      <c r="C12" s="26" t="s">
        <v>26</v>
      </c>
      <c r="D12" s="33" t="s">
        <v>69</v>
      </c>
      <c r="E12" s="35" t="s">
        <v>24</v>
      </c>
    </row>
    <row r="13" spans="1:6" ht="15" thickBot="1">
      <c r="A13" s="1"/>
      <c r="B13" s="34" t="s">
        <v>22</v>
      </c>
      <c r="C13" s="26" t="s">
        <v>70</v>
      </c>
      <c r="D13" s="33" t="s">
        <v>27</v>
      </c>
      <c r="E13" s="35" t="s">
        <v>25</v>
      </c>
    </row>
    <row r="14" spans="1:6" ht="23" customHeight="1">
      <c r="A14" s="1"/>
      <c r="B14" s="136"/>
      <c r="C14" s="136"/>
      <c r="D14" s="136"/>
      <c r="E14" s="136"/>
    </row>
    <row r="15" spans="1:6">
      <c r="A15" s="1"/>
      <c r="B15" s="1"/>
      <c r="C15" s="1"/>
      <c r="D15" s="1"/>
      <c r="E15" s="1"/>
    </row>
    <row r="16" spans="1:6" ht="58" customHeight="1">
      <c r="A16" s="133" t="s">
        <v>87</v>
      </c>
      <c r="B16" s="134"/>
      <c r="C16" s="134"/>
      <c r="D16" s="134"/>
      <c r="E16" s="135"/>
    </row>
  </sheetData>
  <mergeCells count="3">
    <mergeCell ref="A6:E7"/>
    <mergeCell ref="A16:E16"/>
    <mergeCell ref="B14:E14"/>
  </mergeCells>
  <phoneticPr fontId="19" type="noConversion"/>
  <pageMargins left="0.70000000000000007" right="0.70000000000000007" top="0.75000000000000011" bottom="0.75000000000000011" header="0.30000000000000004" footer="0.30000000000000004"/>
  <pageSetup paperSize="9" scale="91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4"/>
  <sheetViews>
    <sheetView topLeftCell="A31" workbookViewId="0">
      <selection activeCell="N62" sqref="N62"/>
    </sheetView>
  </sheetViews>
  <sheetFormatPr baseColWidth="10" defaultColWidth="10.83203125" defaultRowHeight="14"/>
  <cols>
    <col min="1" max="1" width="10.83203125" style="7"/>
    <col min="2" max="2" width="3.83203125" style="7" bestFit="1" customWidth="1"/>
    <col min="3" max="3" width="5.33203125" style="7" customWidth="1"/>
    <col min="4" max="4" width="3.83203125" style="7" bestFit="1" customWidth="1"/>
    <col min="5" max="5" width="4.33203125" style="7" bestFit="1" customWidth="1"/>
    <col min="6" max="6" width="3.83203125" style="7" bestFit="1" customWidth="1"/>
    <col min="7" max="7" width="5.5" style="7" customWidth="1"/>
    <col min="8" max="8" width="3.83203125" style="7" bestFit="1" customWidth="1"/>
    <col min="9" max="9" width="4.33203125" style="7" bestFit="1" customWidth="1"/>
    <col min="10" max="10" width="7.33203125" style="7" customWidth="1"/>
    <col min="11" max="11" width="12" style="7" customWidth="1"/>
    <col min="12" max="12" width="4.83203125" style="7" customWidth="1"/>
    <col min="13" max="13" width="6.1640625" style="7" customWidth="1"/>
    <col min="14" max="14" width="3.83203125" style="7" bestFit="1" customWidth="1"/>
    <col min="15" max="15" width="4.33203125" style="7" bestFit="1" customWidth="1"/>
    <col min="16" max="16" width="3.83203125" style="7" bestFit="1" customWidth="1"/>
    <col min="17" max="17" width="4.33203125" style="7" bestFit="1" customWidth="1"/>
    <col min="18" max="18" width="3.83203125" style="7" bestFit="1" customWidth="1"/>
    <col min="19" max="19" width="5.6640625" style="7" customWidth="1"/>
    <col min="20" max="20" width="3.83203125" style="7" customWidth="1"/>
    <col min="21" max="16384" width="10.83203125" style="7"/>
  </cols>
  <sheetData>
    <row r="1" spans="1:20" ht="27.75" customHeight="1" thickBot="1">
      <c r="A1" s="139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</row>
    <row r="2" spans="1:20" s="1" customFormat="1" thickBot="1">
      <c r="A2" s="41" t="s">
        <v>52</v>
      </c>
      <c r="K2" s="41" t="s">
        <v>51</v>
      </c>
    </row>
    <row r="3" spans="1:20" s="1" customFormat="1" thickBot="1">
      <c r="B3" s="142" t="s">
        <v>28</v>
      </c>
      <c r="C3" s="143"/>
      <c r="D3" s="142" t="s">
        <v>29</v>
      </c>
      <c r="E3" s="143"/>
      <c r="F3" s="142" t="s">
        <v>32</v>
      </c>
      <c r="G3" s="143"/>
      <c r="H3" s="142" t="s">
        <v>39</v>
      </c>
      <c r="I3" s="143"/>
      <c r="L3" s="75" t="s">
        <v>44</v>
      </c>
      <c r="M3" s="75"/>
      <c r="N3" s="76" t="s">
        <v>45</v>
      </c>
      <c r="O3" s="77"/>
      <c r="P3" s="76" t="s">
        <v>46</v>
      </c>
      <c r="Q3" s="77"/>
      <c r="R3" s="76" t="s">
        <v>39</v>
      </c>
      <c r="S3" s="77"/>
    </row>
    <row r="4" spans="1:20" s="1" customFormat="1" thickBot="1">
      <c r="A4" s="53" t="s">
        <v>48</v>
      </c>
      <c r="B4" s="54" t="s">
        <v>37</v>
      </c>
      <c r="C4" s="55" t="s">
        <v>38</v>
      </c>
      <c r="D4" s="54" t="s">
        <v>37</v>
      </c>
      <c r="E4" s="55" t="s">
        <v>38</v>
      </c>
      <c r="F4" s="54" t="s">
        <v>37</v>
      </c>
      <c r="G4" s="55" t="s">
        <v>38</v>
      </c>
      <c r="H4" s="54" t="s">
        <v>37</v>
      </c>
      <c r="I4" s="55" t="s">
        <v>38</v>
      </c>
      <c r="L4" s="89" t="s">
        <v>37</v>
      </c>
      <c r="M4" s="90" t="s">
        <v>38</v>
      </c>
      <c r="N4" s="89" t="s">
        <v>37</v>
      </c>
      <c r="O4" s="90" t="s">
        <v>38</v>
      </c>
      <c r="P4" s="89" t="s">
        <v>37</v>
      </c>
      <c r="Q4" s="91" t="s">
        <v>38</v>
      </c>
      <c r="R4" s="89" t="s">
        <v>37</v>
      </c>
      <c r="S4" s="90" t="s">
        <v>38</v>
      </c>
    </row>
    <row r="5" spans="1:20" s="1" customFormat="1" ht="13">
      <c r="A5" s="49" t="s">
        <v>34</v>
      </c>
      <c r="B5" s="78"/>
      <c r="C5" s="79"/>
      <c r="D5" s="78"/>
      <c r="E5" s="79"/>
      <c r="F5" s="78"/>
      <c r="G5" s="79"/>
      <c r="H5" s="78">
        <f t="shared" ref="H5:I7" si="0">SUM(B5,D5,F5)</f>
        <v>0</v>
      </c>
      <c r="I5" s="79">
        <f t="shared" si="0"/>
        <v>0</v>
      </c>
      <c r="K5" s="93" t="s">
        <v>34</v>
      </c>
      <c r="L5" s="94"/>
      <c r="M5" s="95"/>
      <c r="N5" s="94"/>
      <c r="O5" s="95"/>
      <c r="P5" s="94"/>
      <c r="Q5" s="96"/>
      <c r="R5" s="94">
        <f t="shared" ref="R5:S7" si="1">SUM(L5,N5,P5)</f>
        <v>0</v>
      </c>
      <c r="S5" s="95">
        <f t="shared" si="1"/>
        <v>0</v>
      </c>
    </row>
    <row r="6" spans="1:20" s="1" customFormat="1" ht="13">
      <c r="A6" s="50" t="s">
        <v>35</v>
      </c>
      <c r="B6" s="80"/>
      <c r="C6" s="81"/>
      <c r="D6" s="80"/>
      <c r="E6" s="81"/>
      <c r="F6" s="80"/>
      <c r="G6" s="81"/>
      <c r="H6" s="80">
        <f t="shared" si="0"/>
        <v>0</v>
      </c>
      <c r="I6" s="81">
        <f t="shared" si="0"/>
        <v>0</v>
      </c>
      <c r="K6" s="97" t="s">
        <v>35</v>
      </c>
      <c r="L6" s="80"/>
      <c r="M6" s="81"/>
      <c r="N6" s="80"/>
      <c r="O6" s="81"/>
      <c r="P6" s="80"/>
      <c r="Q6" s="82"/>
      <c r="R6" s="80">
        <f t="shared" si="1"/>
        <v>0</v>
      </c>
      <c r="S6" s="81">
        <f t="shared" si="1"/>
        <v>0</v>
      </c>
    </row>
    <row r="7" spans="1:20" s="1" customFormat="1" thickBot="1">
      <c r="A7" s="51" t="s">
        <v>36</v>
      </c>
      <c r="B7" s="87"/>
      <c r="C7" s="88"/>
      <c r="D7" s="87"/>
      <c r="E7" s="88"/>
      <c r="F7" s="87"/>
      <c r="G7" s="88"/>
      <c r="H7" s="87">
        <f t="shared" si="0"/>
        <v>0</v>
      </c>
      <c r="I7" s="88">
        <f t="shared" si="0"/>
        <v>0</v>
      </c>
      <c r="K7" s="98" t="s">
        <v>36</v>
      </c>
      <c r="L7" s="87"/>
      <c r="M7" s="88"/>
      <c r="N7" s="87"/>
      <c r="O7" s="88"/>
      <c r="P7" s="87"/>
      <c r="Q7" s="99"/>
      <c r="R7" s="87">
        <f t="shared" si="1"/>
        <v>0</v>
      </c>
      <c r="S7" s="88">
        <f t="shared" si="1"/>
        <v>0</v>
      </c>
    </row>
    <row r="8" spans="1:20" s="1" customFormat="1" thickBot="1">
      <c r="B8" s="67">
        <f t="shared" ref="B8:I8" si="2">SUM(B5:B7)</f>
        <v>0</v>
      </c>
      <c r="C8" s="68">
        <f t="shared" si="2"/>
        <v>0</v>
      </c>
      <c r="D8" s="67">
        <f t="shared" si="2"/>
        <v>0</v>
      </c>
      <c r="E8" s="68">
        <f t="shared" si="2"/>
        <v>0</v>
      </c>
      <c r="F8" s="67">
        <f t="shared" si="2"/>
        <v>0</v>
      </c>
      <c r="G8" s="68">
        <f t="shared" si="2"/>
        <v>0</v>
      </c>
      <c r="H8" s="85">
        <f t="shared" si="2"/>
        <v>0</v>
      </c>
      <c r="I8" s="86">
        <f t="shared" si="2"/>
        <v>0</v>
      </c>
      <c r="L8" s="67">
        <f t="shared" ref="L8:S8" si="3">SUM(L5:L7)</f>
        <v>0</v>
      </c>
      <c r="M8" s="68">
        <f t="shared" si="3"/>
        <v>0</v>
      </c>
      <c r="N8" s="67">
        <f t="shared" si="3"/>
        <v>0</v>
      </c>
      <c r="O8" s="68">
        <f t="shared" si="3"/>
        <v>0</v>
      </c>
      <c r="P8" s="67">
        <f>SUM(P5:P7)</f>
        <v>0</v>
      </c>
      <c r="Q8" s="92">
        <f t="shared" si="3"/>
        <v>0</v>
      </c>
      <c r="R8" s="85">
        <f>SUM(R5:R7)</f>
        <v>0</v>
      </c>
      <c r="S8" s="86">
        <f t="shared" si="3"/>
        <v>0</v>
      </c>
    </row>
    <row r="9" spans="1:20" s="1" customFormat="1" thickBot="1">
      <c r="B9" s="52"/>
      <c r="C9" s="52"/>
      <c r="D9" s="52"/>
      <c r="E9" s="52"/>
      <c r="F9" s="52"/>
      <c r="G9" s="52"/>
      <c r="H9" s="137">
        <f>SUM(H8:I8)</f>
        <v>0</v>
      </c>
      <c r="I9" s="138"/>
      <c r="L9" s="52"/>
      <c r="M9" s="52"/>
      <c r="N9" s="52"/>
      <c r="O9" s="52"/>
      <c r="P9" s="52"/>
      <c r="Q9" s="52"/>
      <c r="R9" s="137">
        <f>SUM(R8:S8)</f>
        <v>0</v>
      </c>
      <c r="S9" s="138"/>
    </row>
    <row r="10" spans="1:20" s="1" customFormat="1" thickBot="1">
      <c r="A10" s="41" t="s">
        <v>53</v>
      </c>
    </row>
    <row r="11" spans="1:20" s="1" customFormat="1" thickBot="1">
      <c r="B11" s="142" t="s">
        <v>40</v>
      </c>
      <c r="C11" s="143"/>
      <c r="D11" s="142" t="s">
        <v>41</v>
      </c>
      <c r="E11" s="143"/>
      <c r="F11" s="142" t="s">
        <v>42</v>
      </c>
      <c r="G11" s="143"/>
      <c r="H11" s="142" t="s">
        <v>39</v>
      </c>
      <c r="I11" s="143"/>
    </row>
    <row r="12" spans="1:20" s="1" customFormat="1" thickBot="1">
      <c r="A12" s="53" t="s">
        <v>47</v>
      </c>
      <c r="B12" s="89" t="s">
        <v>37</v>
      </c>
      <c r="C12" s="90" t="s">
        <v>38</v>
      </c>
      <c r="D12" s="89" t="s">
        <v>37</v>
      </c>
      <c r="E12" s="90" t="s">
        <v>38</v>
      </c>
      <c r="F12" s="89" t="s">
        <v>37</v>
      </c>
      <c r="G12" s="90" t="s">
        <v>38</v>
      </c>
      <c r="H12" s="89" t="s">
        <v>37</v>
      </c>
      <c r="I12" s="90" t="s">
        <v>38</v>
      </c>
    </row>
    <row r="13" spans="1:20" s="1" customFormat="1" ht="13">
      <c r="A13" s="100" t="s">
        <v>34</v>
      </c>
      <c r="B13" s="94"/>
      <c r="C13" s="95"/>
      <c r="D13" s="94"/>
      <c r="E13" s="95"/>
      <c r="F13" s="94"/>
      <c r="G13" s="95"/>
      <c r="H13" s="94">
        <f t="shared" ref="H13:I14" si="4">SUM(B13,D13,F13)</f>
        <v>0</v>
      </c>
      <c r="I13" s="95">
        <f t="shared" si="4"/>
        <v>0</v>
      </c>
    </row>
    <row r="14" spans="1:20" s="1" customFormat="1" ht="13">
      <c r="A14" s="50" t="s">
        <v>35</v>
      </c>
      <c r="B14" s="80"/>
      <c r="C14" s="81"/>
      <c r="D14" s="80"/>
      <c r="E14" s="81"/>
      <c r="F14" s="80"/>
      <c r="G14" s="81"/>
      <c r="H14" s="80">
        <f>SUM(B14,D14,F14)</f>
        <v>0</v>
      </c>
      <c r="I14" s="81">
        <f t="shared" si="4"/>
        <v>0</v>
      </c>
    </row>
    <row r="15" spans="1:20" s="1" customFormat="1" thickBot="1">
      <c r="A15" s="51" t="s">
        <v>36</v>
      </c>
      <c r="B15" s="87"/>
      <c r="C15" s="88"/>
      <c r="D15" s="87"/>
      <c r="E15" s="88"/>
      <c r="F15" s="87"/>
      <c r="G15" s="88"/>
      <c r="H15" s="87">
        <f>SUM(B15,D15,F15)</f>
        <v>0</v>
      </c>
      <c r="I15" s="88">
        <f>SUM(C15,E15,G15)</f>
        <v>0</v>
      </c>
    </row>
    <row r="16" spans="1:20" s="1" customFormat="1" thickBot="1">
      <c r="B16" s="67">
        <f t="shared" ref="B16:I16" si="5">SUM(B13:B15)</f>
        <v>0</v>
      </c>
      <c r="C16" s="68">
        <f t="shared" si="5"/>
        <v>0</v>
      </c>
      <c r="D16" s="67">
        <f t="shared" si="5"/>
        <v>0</v>
      </c>
      <c r="E16" s="68">
        <f t="shared" si="5"/>
        <v>0</v>
      </c>
      <c r="F16" s="67">
        <f t="shared" si="5"/>
        <v>0</v>
      </c>
      <c r="G16" s="68">
        <f t="shared" si="5"/>
        <v>0</v>
      </c>
      <c r="H16" s="85">
        <f t="shared" si="5"/>
        <v>0</v>
      </c>
      <c r="I16" s="86">
        <f t="shared" si="5"/>
        <v>0</v>
      </c>
    </row>
    <row r="17" spans="1:19" s="1" customFormat="1" thickBot="1">
      <c r="B17" s="52"/>
      <c r="C17" s="52"/>
      <c r="D17" s="52"/>
      <c r="E17" s="52"/>
      <c r="F17" s="52"/>
      <c r="G17" s="52"/>
      <c r="H17" s="137">
        <f>SUM(H16:I16)</f>
        <v>0</v>
      </c>
      <c r="I17" s="138"/>
    </row>
    <row r="18" spans="1:19" s="1" customFormat="1" thickBot="1">
      <c r="A18" s="41" t="s">
        <v>54</v>
      </c>
      <c r="K18" s="41" t="s">
        <v>50</v>
      </c>
      <c r="R18" s="56"/>
      <c r="S18" s="56"/>
    </row>
    <row r="19" spans="1:19" s="1" customFormat="1" ht="13">
      <c r="A19" s="74" t="s">
        <v>43</v>
      </c>
      <c r="B19" s="144" t="s">
        <v>44</v>
      </c>
      <c r="C19" s="145"/>
      <c r="D19" s="144" t="s">
        <v>45</v>
      </c>
      <c r="E19" s="145"/>
      <c r="F19" s="144" t="s">
        <v>46</v>
      </c>
      <c r="G19" s="145"/>
      <c r="H19" s="144" t="s">
        <v>39</v>
      </c>
      <c r="I19" s="145"/>
      <c r="K19" s="74" t="s">
        <v>50</v>
      </c>
      <c r="L19" s="144" t="s">
        <v>44</v>
      </c>
      <c r="M19" s="145"/>
      <c r="N19" s="144" t="s">
        <v>45</v>
      </c>
      <c r="O19" s="145"/>
      <c r="P19" s="144" t="s">
        <v>46</v>
      </c>
      <c r="Q19" s="145"/>
      <c r="R19" s="144" t="s">
        <v>39</v>
      </c>
      <c r="S19" s="145"/>
    </row>
    <row r="20" spans="1:19" s="1" customFormat="1" ht="13">
      <c r="A20" s="46" t="s">
        <v>47</v>
      </c>
      <c r="B20" s="47" t="s">
        <v>37</v>
      </c>
      <c r="C20" s="48" t="s">
        <v>38</v>
      </c>
      <c r="D20" s="47" t="s">
        <v>37</v>
      </c>
      <c r="E20" s="48" t="s">
        <v>38</v>
      </c>
      <c r="F20" s="47" t="s">
        <v>37</v>
      </c>
      <c r="G20" s="48" t="s">
        <v>38</v>
      </c>
      <c r="H20" s="47" t="s">
        <v>37</v>
      </c>
      <c r="I20" s="48" t="s">
        <v>38</v>
      </c>
      <c r="K20" s="46" t="s">
        <v>47</v>
      </c>
      <c r="L20" s="47" t="s">
        <v>37</v>
      </c>
      <c r="M20" s="48" t="s">
        <v>38</v>
      </c>
      <c r="N20" s="47" t="s">
        <v>37</v>
      </c>
      <c r="O20" s="48" t="s">
        <v>38</v>
      </c>
      <c r="P20" s="47" t="s">
        <v>37</v>
      </c>
      <c r="Q20" s="48" t="s">
        <v>38</v>
      </c>
      <c r="R20" s="47" t="s">
        <v>37</v>
      </c>
      <c r="S20" s="48" t="s">
        <v>38</v>
      </c>
    </row>
    <row r="21" spans="1:19" s="1" customFormat="1" ht="13">
      <c r="A21" s="49" t="s">
        <v>34</v>
      </c>
      <c r="B21" s="78"/>
      <c r="C21" s="79"/>
      <c r="D21" s="78"/>
      <c r="E21" s="79"/>
      <c r="F21" s="78"/>
      <c r="G21" s="79"/>
      <c r="H21" s="78">
        <f t="shared" ref="H21:I23" si="6">SUM(B21,D21,F21)</f>
        <v>0</v>
      </c>
      <c r="I21" s="79">
        <f t="shared" si="6"/>
        <v>0</v>
      </c>
      <c r="K21" s="49" t="s">
        <v>34</v>
      </c>
      <c r="L21" s="78"/>
      <c r="M21" s="79"/>
      <c r="N21" s="78"/>
      <c r="O21" s="79"/>
      <c r="P21" s="78"/>
      <c r="Q21" s="79"/>
      <c r="R21" s="78">
        <f t="shared" ref="R21:S23" si="7">SUM(L21,N21,P21)</f>
        <v>0</v>
      </c>
      <c r="S21" s="79">
        <f t="shared" si="7"/>
        <v>0</v>
      </c>
    </row>
    <row r="22" spans="1:19" s="1" customFormat="1" ht="13">
      <c r="A22" s="50" t="s">
        <v>35</v>
      </c>
      <c r="B22" s="80"/>
      <c r="C22" s="81"/>
      <c r="D22" s="80"/>
      <c r="E22" s="81"/>
      <c r="F22" s="80"/>
      <c r="G22" s="81"/>
      <c r="H22" s="80">
        <f t="shared" si="6"/>
        <v>0</v>
      </c>
      <c r="I22" s="81">
        <f t="shared" si="6"/>
        <v>0</v>
      </c>
      <c r="K22" s="50" t="s">
        <v>35</v>
      </c>
      <c r="L22" s="80"/>
      <c r="M22" s="81"/>
      <c r="N22" s="80"/>
      <c r="O22" s="81"/>
      <c r="P22" s="80"/>
      <c r="Q22" s="81"/>
      <c r="R22" s="80">
        <f t="shared" si="7"/>
        <v>0</v>
      </c>
      <c r="S22" s="81">
        <f t="shared" si="7"/>
        <v>0</v>
      </c>
    </row>
    <row r="23" spans="1:19" s="1" customFormat="1" thickBot="1">
      <c r="A23" s="51" t="s">
        <v>36</v>
      </c>
      <c r="B23" s="102"/>
      <c r="C23" s="103"/>
      <c r="D23" s="102"/>
      <c r="E23" s="103"/>
      <c r="F23" s="102"/>
      <c r="G23" s="103"/>
      <c r="H23" s="102">
        <f t="shared" si="6"/>
        <v>0</v>
      </c>
      <c r="I23" s="103">
        <f t="shared" si="6"/>
        <v>0</v>
      </c>
      <c r="K23" s="51" t="s">
        <v>36</v>
      </c>
      <c r="L23" s="102"/>
      <c r="M23" s="103"/>
      <c r="N23" s="102"/>
      <c r="O23" s="103"/>
      <c r="P23" s="102"/>
      <c r="Q23" s="103"/>
      <c r="R23" s="102">
        <f t="shared" si="7"/>
        <v>0</v>
      </c>
      <c r="S23" s="103">
        <f t="shared" si="7"/>
        <v>0</v>
      </c>
    </row>
    <row r="24" spans="1:19" s="1" customFormat="1" thickBot="1">
      <c r="B24" s="104">
        <f t="shared" ref="B24:I24" si="8">SUM(B21:B23)</f>
        <v>0</v>
      </c>
      <c r="C24" s="105">
        <f t="shared" si="8"/>
        <v>0</v>
      </c>
      <c r="D24" s="104">
        <f t="shared" si="8"/>
        <v>0</v>
      </c>
      <c r="E24" s="105">
        <f t="shared" si="8"/>
        <v>0</v>
      </c>
      <c r="F24" s="104">
        <f t="shared" si="8"/>
        <v>0</v>
      </c>
      <c r="G24" s="105">
        <f t="shared" si="8"/>
        <v>0</v>
      </c>
      <c r="H24" s="104">
        <f t="shared" si="8"/>
        <v>0</v>
      </c>
      <c r="I24" s="105">
        <f t="shared" si="8"/>
        <v>0</v>
      </c>
      <c r="L24" s="104">
        <f>SUM(L21:L23)</f>
        <v>0</v>
      </c>
      <c r="M24" s="105">
        <f t="shared" ref="M24:S24" si="9">SUM(M21:M23)</f>
        <v>0</v>
      </c>
      <c r="N24" s="104">
        <f t="shared" si="9"/>
        <v>0</v>
      </c>
      <c r="O24" s="105">
        <f t="shared" si="9"/>
        <v>0</v>
      </c>
      <c r="P24" s="104">
        <f t="shared" si="9"/>
        <v>0</v>
      </c>
      <c r="Q24" s="105">
        <f t="shared" si="9"/>
        <v>0</v>
      </c>
      <c r="R24" s="104">
        <f t="shared" si="9"/>
        <v>0</v>
      </c>
      <c r="S24" s="105">
        <f t="shared" si="9"/>
        <v>0</v>
      </c>
    </row>
    <row r="25" spans="1:19" s="1" customFormat="1" thickBot="1">
      <c r="B25" s="146">
        <f>SUM(B24:C24)</f>
        <v>0</v>
      </c>
      <c r="C25" s="146"/>
      <c r="D25" s="146">
        <f>SUM(D24:E24)</f>
        <v>0</v>
      </c>
      <c r="E25" s="146"/>
      <c r="F25" s="146">
        <f>SUM(F24:G24)</f>
        <v>0</v>
      </c>
      <c r="G25" s="146"/>
      <c r="H25" s="146">
        <f>SUM(H24:I24)</f>
        <v>0</v>
      </c>
      <c r="I25" s="146"/>
      <c r="L25" s="146">
        <f>SUM(L24:M24)</f>
        <v>0</v>
      </c>
      <c r="M25" s="146"/>
      <c r="N25" s="146">
        <f t="shared" ref="N25" si="10">SUM(N24:O24)</f>
        <v>0</v>
      </c>
      <c r="O25" s="146"/>
      <c r="P25" s="146">
        <f t="shared" ref="P25" si="11">SUM(P24:Q24)</f>
        <v>0</v>
      </c>
      <c r="Q25" s="146"/>
      <c r="R25" s="146">
        <f t="shared" ref="R25" si="12">SUM(R24:S24)</f>
        <v>0</v>
      </c>
      <c r="S25" s="146"/>
    </row>
    <row r="26" spans="1:19">
      <c r="B26" s="44"/>
      <c r="C26" s="44"/>
      <c r="D26" s="44"/>
      <c r="E26" s="44"/>
      <c r="F26" s="44"/>
      <c r="G26" s="44"/>
      <c r="H26" s="44"/>
      <c r="I26" s="44"/>
      <c r="L26" s="44"/>
      <c r="M26" s="44"/>
      <c r="N26" s="44"/>
      <c r="O26" s="44"/>
      <c r="P26" s="44"/>
      <c r="Q26" s="44"/>
      <c r="R26" s="44"/>
      <c r="S26" s="44"/>
    </row>
    <row r="27" spans="1:19">
      <c r="B27" s="44"/>
      <c r="C27" s="44"/>
      <c r="D27" s="44"/>
      <c r="E27" s="44"/>
      <c r="F27" s="44"/>
      <c r="G27" s="44"/>
      <c r="H27" s="44"/>
      <c r="I27" s="44"/>
      <c r="L27" s="44"/>
      <c r="M27" s="44"/>
      <c r="N27" s="44"/>
      <c r="O27" s="44"/>
      <c r="P27" s="44"/>
      <c r="Q27" s="44"/>
      <c r="R27" s="44"/>
      <c r="S27" s="44"/>
    </row>
    <row r="28" spans="1:19">
      <c r="B28" s="44"/>
      <c r="C28" s="44"/>
      <c r="D28" s="44"/>
      <c r="E28" s="44"/>
      <c r="F28" s="44"/>
      <c r="G28" s="44"/>
      <c r="H28" s="44"/>
      <c r="I28" s="44"/>
      <c r="L28" s="44"/>
      <c r="M28" s="44"/>
      <c r="N28" s="44"/>
      <c r="O28" s="44"/>
      <c r="P28" s="44"/>
      <c r="Q28" s="44"/>
      <c r="R28" s="44"/>
      <c r="S28" s="44"/>
    </row>
    <row r="29" spans="1:19">
      <c r="B29" s="44"/>
      <c r="C29" s="44"/>
      <c r="D29" s="44"/>
      <c r="E29" s="44"/>
      <c r="F29" s="44"/>
      <c r="G29" s="44"/>
      <c r="H29" s="44"/>
      <c r="I29" s="44"/>
      <c r="L29" s="44"/>
      <c r="M29" s="44"/>
      <c r="N29" s="44"/>
      <c r="O29" s="44"/>
      <c r="P29" s="44"/>
      <c r="Q29" s="44"/>
      <c r="R29" s="44"/>
      <c r="S29" s="44"/>
    </row>
    <row r="30" spans="1:19">
      <c r="B30" s="44"/>
      <c r="C30" s="44"/>
      <c r="D30" s="44"/>
      <c r="E30" s="44"/>
      <c r="F30" s="44"/>
      <c r="G30" s="44"/>
      <c r="H30" s="44"/>
      <c r="I30" s="44"/>
      <c r="L30" s="44"/>
      <c r="M30" s="44"/>
      <c r="N30" s="44"/>
      <c r="O30" s="44"/>
      <c r="P30" s="44"/>
      <c r="Q30" s="44"/>
      <c r="R30" s="44"/>
      <c r="S30" s="44"/>
    </row>
    <row r="31" spans="1:19">
      <c r="B31" s="44"/>
      <c r="C31" s="44"/>
      <c r="D31" s="44"/>
      <c r="E31" s="44"/>
      <c r="F31" s="44"/>
      <c r="G31" s="44"/>
      <c r="H31" s="44"/>
      <c r="I31" s="44"/>
      <c r="L31" s="44"/>
      <c r="M31" s="44"/>
      <c r="N31" s="44"/>
      <c r="O31" s="44"/>
      <c r="P31" s="44"/>
      <c r="Q31" s="44"/>
      <c r="R31" s="44"/>
      <c r="S31" s="44"/>
    </row>
    <row r="32" spans="1:19">
      <c r="B32" s="44"/>
      <c r="C32" s="44"/>
      <c r="D32" s="44"/>
      <c r="E32" s="44"/>
      <c r="F32" s="44"/>
      <c r="G32" s="44"/>
      <c r="H32" s="44"/>
      <c r="I32" s="44"/>
      <c r="L32" s="44"/>
      <c r="M32" s="44"/>
      <c r="N32" s="44"/>
      <c r="O32" s="44"/>
      <c r="P32" s="44"/>
      <c r="Q32" s="44"/>
      <c r="R32" s="44"/>
      <c r="S32" s="44"/>
    </row>
    <row r="33" spans="1:20">
      <c r="B33" s="44"/>
      <c r="C33" s="44"/>
      <c r="D33" s="44"/>
      <c r="E33" s="44"/>
      <c r="F33" s="44"/>
      <c r="G33" s="44"/>
      <c r="H33" s="44"/>
      <c r="I33" s="44"/>
      <c r="L33" s="44"/>
      <c r="M33" s="44"/>
      <c r="N33" s="44"/>
      <c r="O33" s="44"/>
      <c r="P33" s="44"/>
      <c r="Q33" s="44"/>
      <c r="R33" s="44"/>
      <c r="S33" s="44"/>
    </row>
    <row r="35" spans="1:20">
      <c r="B35" s="44"/>
      <c r="C35" s="44"/>
      <c r="D35" s="44"/>
      <c r="E35" s="44"/>
      <c r="F35" s="44"/>
      <c r="G35" s="44"/>
      <c r="H35" s="44"/>
      <c r="I35" s="44"/>
      <c r="L35" s="44"/>
      <c r="M35" s="44"/>
      <c r="N35" s="44"/>
      <c r="O35" s="44"/>
      <c r="P35" s="44"/>
      <c r="Q35" s="44"/>
      <c r="R35" s="44"/>
      <c r="S35" s="44"/>
    </row>
    <row r="36" spans="1:20" ht="12.75" customHeight="1" thickBot="1">
      <c r="B36" s="44"/>
      <c r="C36" s="44"/>
      <c r="D36" s="44"/>
      <c r="E36" s="44"/>
      <c r="F36" s="44"/>
      <c r="G36" s="44"/>
      <c r="H36" s="44"/>
      <c r="I36" s="44"/>
      <c r="L36" s="44"/>
      <c r="M36" s="44"/>
      <c r="N36" s="44"/>
      <c r="O36" s="44"/>
      <c r="P36" s="44"/>
      <c r="Q36" s="44"/>
      <c r="R36" s="44"/>
      <c r="S36" s="44"/>
    </row>
    <row r="37" spans="1:20" ht="20" customHeight="1" thickBot="1">
      <c r="A37" s="147" t="s">
        <v>89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9"/>
    </row>
    <row r="38" spans="1:20" ht="15" thickBot="1">
      <c r="A38" s="43"/>
    </row>
    <row r="39" spans="1:20" s="1" customFormat="1" thickBot="1">
      <c r="A39" s="41" t="s">
        <v>45</v>
      </c>
      <c r="B39" s="150" t="s">
        <v>28</v>
      </c>
      <c r="C39" s="151"/>
      <c r="D39" s="150" t="s">
        <v>29</v>
      </c>
      <c r="E39" s="151"/>
      <c r="F39" s="150" t="s">
        <v>32</v>
      </c>
      <c r="G39" s="151"/>
      <c r="H39" s="150" t="s">
        <v>39</v>
      </c>
      <c r="I39" s="151"/>
      <c r="K39" s="41" t="s">
        <v>44</v>
      </c>
      <c r="L39" s="150" t="s">
        <v>28</v>
      </c>
      <c r="M39" s="151"/>
      <c r="N39" s="150" t="s">
        <v>29</v>
      </c>
      <c r="O39" s="151"/>
      <c r="P39" s="150" t="s">
        <v>32</v>
      </c>
      <c r="Q39" s="151"/>
      <c r="R39" s="150" t="s">
        <v>39</v>
      </c>
      <c r="S39" s="151"/>
    </row>
    <row r="40" spans="1:20" s="1" customFormat="1" ht="13">
      <c r="A40" s="53" t="s">
        <v>55</v>
      </c>
      <c r="B40" s="57" t="s">
        <v>37</v>
      </c>
      <c r="C40" s="58" t="s">
        <v>38</v>
      </c>
      <c r="D40" s="57" t="s">
        <v>37</v>
      </c>
      <c r="E40" s="58" t="s">
        <v>38</v>
      </c>
      <c r="F40" s="57" t="s">
        <v>37</v>
      </c>
      <c r="G40" s="58" t="s">
        <v>38</v>
      </c>
      <c r="H40" s="57" t="s">
        <v>37</v>
      </c>
      <c r="I40" s="58" t="s">
        <v>38</v>
      </c>
      <c r="K40" s="59" t="s">
        <v>55</v>
      </c>
      <c r="L40" s="57" t="s">
        <v>37</v>
      </c>
      <c r="M40" s="58" t="s">
        <v>38</v>
      </c>
      <c r="N40" s="57" t="s">
        <v>37</v>
      </c>
      <c r="O40" s="58" t="s">
        <v>38</v>
      </c>
      <c r="P40" s="57" t="s">
        <v>37</v>
      </c>
      <c r="Q40" s="58" t="s">
        <v>38</v>
      </c>
      <c r="R40" s="57" t="s">
        <v>37</v>
      </c>
      <c r="S40" s="58" t="s">
        <v>38</v>
      </c>
    </row>
    <row r="41" spans="1:20" s="1" customFormat="1" ht="13">
      <c r="A41" s="60" t="s">
        <v>57</v>
      </c>
      <c r="B41" s="61"/>
      <c r="C41" s="62"/>
      <c r="D41" s="61"/>
      <c r="E41" s="62"/>
      <c r="F41" s="61"/>
      <c r="G41" s="62"/>
      <c r="H41" s="61">
        <f t="shared" ref="H41:I44" si="13">SUM(B41,D41,F41)</f>
        <v>0</v>
      </c>
      <c r="I41" s="62">
        <f t="shared" si="13"/>
        <v>0</v>
      </c>
      <c r="K41" s="60" t="s">
        <v>57</v>
      </c>
      <c r="L41" s="61"/>
      <c r="M41" s="62"/>
      <c r="N41" s="61"/>
      <c r="O41" s="62"/>
      <c r="P41" s="61"/>
      <c r="Q41" s="62"/>
      <c r="R41" s="61">
        <f t="shared" ref="R41:S44" si="14">SUM(L41,N41,P41)</f>
        <v>0</v>
      </c>
      <c r="S41" s="62">
        <f t="shared" si="14"/>
        <v>0</v>
      </c>
    </row>
    <row r="42" spans="1:20" s="1" customFormat="1" ht="13">
      <c r="A42" s="60" t="s">
        <v>41</v>
      </c>
      <c r="B42" s="61"/>
      <c r="C42" s="62"/>
      <c r="D42" s="61"/>
      <c r="E42" s="62"/>
      <c r="F42" s="61"/>
      <c r="G42" s="62"/>
      <c r="H42" s="61">
        <f t="shared" si="13"/>
        <v>0</v>
      </c>
      <c r="I42" s="62">
        <f t="shared" si="13"/>
        <v>0</v>
      </c>
      <c r="K42" s="60" t="s">
        <v>41</v>
      </c>
      <c r="L42" s="61"/>
      <c r="M42" s="62"/>
      <c r="N42" s="61"/>
      <c r="O42" s="62"/>
      <c r="P42" s="61"/>
      <c r="Q42" s="62"/>
      <c r="R42" s="61">
        <f t="shared" si="14"/>
        <v>0</v>
      </c>
      <c r="S42" s="62">
        <f t="shared" si="14"/>
        <v>0</v>
      </c>
    </row>
    <row r="43" spans="1:20" s="1" customFormat="1" ht="13">
      <c r="A43" s="63" t="s">
        <v>40</v>
      </c>
      <c r="B43" s="61"/>
      <c r="C43" s="62"/>
      <c r="D43" s="61"/>
      <c r="E43" s="62"/>
      <c r="F43" s="61"/>
      <c r="G43" s="62"/>
      <c r="H43" s="61">
        <f t="shared" si="13"/>
        <v>0</v>
      </c>
      <c r="I43" s="62">
        <f t="shared" si="13"/>
        <v>0</v>
      </c>
      <c r="K43" s="63" t="s">
        <v>40</v>
      </c>
      <c r="L43" s="61"/>
      <c r="M43" s="62"/>
      <c r="N43" s="61"/>
      <c r="O43" s="62"/>
      <c r="P43" s="61"/>
      <c r="Q43" s="62"/>
      <c r="R43" s="61">
        <f t="shared" si="14"/>
        <v>0</v>
      </c>
      <c r="S43" s="62">
        <f t="shared" si="14"/>
        <v>0</v>
      </c>
    </row>
    <row r="44" spans="1:20" s="1" customFormat="1" thickBot="1">
      <c r="A44" s="64" t="s">
        <v>56</v>
      </c>
      <c r="B44" s="65"/>
      <c r="C44" s="66"/>
      <c r="D44" s="65"/>
      <c r="E44" s="66"/>
      <c r="F44" s="65"/>
      <c r="G44" s="66"/>
      <c r="H44" s="65">
        <f t="shared" si="13"/>
        <v>0</v>
      </c>
      <c r="I44" s="66">
        <f t="shared" si="13"/>
        <v>0</v>
      </c>
      <c r="K44" s="64" t="s">
        <v>56</v>
      </c>
      <c r="L44" s="65"/>
      <c r="M44" s="66"/>
      <c r="N44" s="65"/>
      <c r="O44" s="66"/>
      <c r="P44" s="65"/>
      <c r="Q44" s="66"/>
      <c r="R44" s="65">
        <f t="shared" si="14"/>
        <v>0</v>
      </c>
      <c r="S44" s="66">
        <f t="shared" si="14"/>
        <v>0</v>
      </c>
    </row>
    <row r="45" spans="1:20" s="1" customFormat="1" thickBot="1">
      <c r="B45" s="67">
        <f t="shared" ref="B45:I45" si="15">SUM(B41:B44)</f>
        <v>0</v>
      </c>
      <c r="C45" s="68">
        <f t="shared" si="15"/>
        <v>0</v>
      </c>
      <c r="D45" s="67">
        <f t="shared" si="15"/>
        <v>0</v>
      </c>
      <c r="E45" s="68">
        <f t="shared" si="15"/>
        <v>0</v>
      </c>
      <c r="F45" s="67">
        <f t="shared" si="15"/>
        <v>0</v>
      </c>
      <c r="G45" s="68">
        <f t="shared" si="15"/>
        <v>0</v>
      </c>
      <c r="H45" s="67">
        <f t="shared" si="15"/>
        <v>0</v>
      </c>
      <c r="I45" s="68">
        <f t="shared" si="15"/>
        <v>0</v>
      </c>
      <c r="L45" s="67">
        <f t="shared" ref="L45:S45" si="16">SUM(L41:L44)</f>
        <v>0</v>
      </c>
      <c r="M45" s="68">
        <f t="shared" si="16"/>
        <v>0</v>
      </c>
      <c r="N45" s="67">
        <f t="shared" si="16"/>
        <v>0</v>
      </c>
      <c r="O45" s="68">
        <f t="shared" si="16"/>
        <v>0</v>
      </c>
      <c r="P45" s="67">
        <f t="shared" si="16"/>
        <v>0</v>
      </c>
      <c r="Q45" s="68">
        <f t="shared" si="16"/>
        <v>0</v>
      </c>
      <c r="R45" s="67">
        <f t="shared" si="16"/>
        <v>0</v>
      </c>
      <c r="S45" s="68">
        <f t="shared" si="16"/>
        <v>0</v>
      </c>
    </row>
    <row r="46" spans="1:20" s="1" customFormat="1" thickBot="1">
      <c r="B46" s="52"/>
      <c r="C46" s="52"/>
      <c r="D46" s="52"/>
      <c r="E46" s="52"/>
      <c r="F46" s="52"/>
      <c r="G46" s="52"/>
      <c r="H46" s="137">
        <f>SUM(H45:I45)</f>
        <v>0</v>
      </c>
      <c r="I46" s="138"/>
      <c r="L46" s="52"/>
      <c r="M46" s="52"/>
      <c r="N46" s="52"/>
      <c r="O46" s="52"/>
      <c r="P46" s="52"/>
      <c r="Q46" s="52"/>
      <c r="R46" s="137">
        <f>SUM(R45:S45)</f>
        <v>0</v>
      </c>
      <c r="S46" s="138"/>
    </row>
    <row r="47" spans="1:20" s="1" customFormat="1" thickBot="1"/>
    <row r="48" spans="1:20" s="1" customFormat="1" thickBot="1">
      <c r="A48" s="41" t="s">
        <v>58</v>
      </c>
      <c r="B48" s="150" t="s">
        <v>28</v>
      </c>
      <c r="C48" s="151"/>
      <c r="D48" s="150" t="s">
        <v>29</v>
      </c>
      <c r="E48" s="151"/>
      <c r="F48" s="150" t="s">
        <v>32</v>
      </c>
      <c r="G48" s="151"/>
      <c r="H48" s="150" t="s">
        <v>39</v>
      </c>
      <c r="I48" s="151"/>
    </row>
    <row r="49" spans="1:20" s="1" customFormat="1" ht="13">
      <c r="A49" s="53" t="s">
        <v>55</v>
      </c>
      <c r="B49" s="57" t="s">
        <v>37</v>
      </c>
      <c r="C49" s="58" t="s">
        <v>38</v>
      </c>
      <c r="D49" s="57" t="s">
        <v>37</v>
      </c>
      <c r="E49" s="58" t="s">
        <v>38</v>
      </c>
      <c r="F49" s="57" t="s">
        <v>37</v>
      </c>
      <c r="G49" s="58" t="s">
        <v>38</v>
      </c>
      <c r="H49" s="57" t="s">
        <v>37</v>
      </c>
      <c r="I49" s="58" t="s">
        <v>38</v>
      </c>
      <c r="L49" s="152" t="s">
        <v>60</v>
      </c>
      <c r="M49" s="153"/>
      <c r="N49" s="154"/>
      <c r="Q49" s="152" t="s">
        <v>61</v>
      </c>
      <c r="R49" s="153"/>
      <c r="S49" s="154"/>
    </row>
    <row r="50" spans="1:20" s="1" customFormat="1" ht="13">
      <c r="A50" s="60" t="s">
        <v>57</v>
      </c>
      <c r="B50" s="61"/>
      <c r="C50" s="62"/>
      <c r="D50" s="61"/>
      <c r="E50" s="62"/>
      <c r="F50" s="61"/>
      <c r="G50" s="62"/>
      <c r="H50" s="61">
        <f t="shared" ref="H50:I53" si="17">SUM(B50,D50,F50)</f>
        <v>0</v>
      </c>
      <c r="I50" s="62">
        <f t="shared" si="17"/>
        <v>0</v>
      </c>
      <c r="K50" s="69" t="s">
        <v>62</v>
      </c>
      <c r="L50" s="69" t="s">
        <v>28</v>
      </c>
      <c r="M50" s="69" t="s">
        <v>29</v>
      </c>
      <c r="N50" s="69" t="s">
        <v>32</v>
      </c>
      <c r="O50" s="70" t="s">
        <v>63</v>
      </c>
      <c r="Q50" s="69" t="s">
        <v>28</v>
      </c>
      <c r="R50" s="69" t="s">
        <v>29</v>
      </c>
      <c r="S50" s="69" t="s">
        <v>32</v>
      </c>
      <c r="T50" s="70" t="s">
        <v>63</v>
      </c>
    </row>
    <row r="51" spans="1:20" s="1" customFormat="1" ht="13">
      <c r="A51" s="60" t="s">
        <v>41</v>
      </c>
      <c r="B51" s="61"/>
      <c r="C51" s="62"/>
      <c r="D51" s="61"/>
      <c r="E51" s="62"/>
      <c r="F51" s="61"/>
      <c r="G51" s="62"/>
      <c r="H51" s="61">
        <f t="shared" si="17"/>
        <v>0</v>
      </c>
      <c r="I51" s="62">
        <f t="shared" si="17"/>
        <v>0</v>
      </c>
      <c r="K51" s="71" t="s">
        <v>45</v>
      </c>
      <c r="L51" s="83">
        <f>SUM(B45)</f>
        <v>0</v>
      </c>
      <c r="M51" s="83">
        <f>D45</f>
        <v>0</v>
      </c>
      <c r="N51" s="83">
        <f>F45</f>
        <v>0</v>
      </c>
      <c r="O51" s="84">
        <f>SUM(L51:N51)</f>
        <v>0</v>
      </c>
      <c r="Q51" s="83">
        <f>C45</f>
        <v>0</v>
      </c>
      <c r="R51" s="83">
        <f>E45</f>
        <v>0</v>
      </c>
      <c r="S51" s="83">
        <f>G45</f>
        <v>0</v>
      </c>
      <c r="T51" s="84">
        <f>SUM(Q51:S51)</f>
        <v>0</v>
      </c>
    </row>
    <row r="52" spans="1:20" s="1" customFormat="1" ht="13">
      <c r="A52" s="63" t="s">
        <v>40</v>
      </c>
      <c r="B52" s="61"/>
      <c r="C52" s="62"/>
      <c r="D52" s="61"/>
      <c r="E52" s="62"/>
      <c r="F52" s="61"/>
      <c r="G52" s="62"/>
      <c r="H52" s="61">
        <f t="shared" si="17"/>
        <v>0</v>
      </c>
      <c r="I52" s="62">
        <f t="shared" si="17"/>
        <v>0</v>
      </c>
      <c r="K52" s="72" t="s">
        <v>44</v>
      </c>
      <c r="L52" s="83">
        <f>L45</f>
        <v>0</v>
      </c>
      <c r="M52" s="83">
        <f>N45</f>
        <v>0</v>
      </c>
      <c r="N52" s="83">
        <f>P45</f>
        <v>0</v>
      </c>
      <c r="O52" s="84">
        <f>SUM(L52:N52)</f>
        <v>0</v>
      </c>
      <c r="Q52" s="83">
        <f>M45</f>
        <v>0</v>
      </c>
      <c r="R52" s="83">
        <f>O45</f>
        <v>0</v>
      </c>
      <c r="S52" s="83">
        <f>Q45</f>
        <v>0</v>
      </c>
      <c r="T52" s="84">
        <f>SUM(Q52:S52)</f>
        <v>0</v>
      </c>
    </row>
    <row r="53" spans="1:20" s="1" customFormat="1" thickBot="1">
      <c r="A53" s="64" t="s">
        <v>56</v>
      </c>
      <c r="B53" s="65"/>
      <c r="C53" s="66"/>
      <c r="D53" s="65"/>
      <c r="E53" s="66"/>
      <c r="F53" s="65"/>
      <c r="G53" s="66"/>
      <c r="H53" s="65">
        <f t="shared" si="17"/>
        <v>0</v>
      </c>
      <c r="I53" s="66">
        <f t="shared" si="17"/>
        <v>0</v>
      </c>
      <c r="K53" s="72" t="s">
        <v>58</v>
      </c>
      <c r="L53" s="83">
        <f>B54</f>
        <v>0</v>
      </c>
      <c r="M53" s="83">
        <f>D54</f>
        <v>0</v>
      </c>
      <c r="N53" s="83">
        <f>F54</f>
        <v>0</v>
      </c>
      <c r="O53" s="84">
        <f>SUM(L53:N53)</f>
        <v>0</v>
      </c>
      <c r="Q53" s="83">
        <f>C54</f>
        <v>0</v>
      </c>
      <c r="R53" s="83">
        <f>E54</f>
        <v>0</v>
      </c>
      <c r="S53" s="83">
        <f>G54</f>
        <v>0</v>
      </c>
      <c r="T53" s="84">
        <f>SUM(Q53:S53)</f>
        <v>0</v>
      </c>
    </row>
    <row r="54" spans="1:20" s="1" customFormat="1" thickBot="1">
      <c r="B54" s="67">
        <f t="shared" ref="B54:I54" si="18">SUM(B50:B53)</f>
        <v>0</v>
      </c>
      <c r="C54" s="68">
        <f t="shared" si="18"/>
        <v>0</v>
      </c>
      <c r="D54" s="67">
        <f t="shared" si="18"/>
        <v>0</v>
      </c>
      <c r="E54" s="68">
        <f t="shared" si="18"/>
        <v>0</v>
      </c>
      <c r="F54" s="67">
        <f t="shared" si="18"/>
        <v>0</v>
      </c>
      <c r="G54" s="68">
        <f t="shared" si="18"/>
        <v>0</v>
      </c>
      <c r="H54" s="67">
        <f t="shared" si="18"/>
        <v>0</v>
      </c>
      <c r="I54" s="68">
        <f t="shared" si="18"/>
        <v>0</v>
      </c>
      <c r="K54" s="73" t="s">
        <v>59</v>
      </c>
      <c r="L54" s="84">
        <f>SUM(L51:L53)</f>
        <v>0</v>
      </c>
      <c r="M54" s="84">
        <f>SUM(M51:M53)</f>
        <v>0</v>
      </c>
      <c r="N54" s="84">
        <f>SUM(N51:N53)</f>
        <v>0</v>
      </c>
      <c r="O54" s="84">
        <f>SUM(L54:N54)</f>
        <v>0</v>
      </c>
      <c r="Q54" s="84">
        <f>SUM(Q51:Q53)</f>
        <v>0</v>
      </c>
      <c r="R54" s="84">
        <f>SUM(R51:R53)</f>
        <v>0</v>
      </c>
      <c r="S54" s="84">
        <f>SUM(S51:S53)</f>
        <v>0</v>
      </c>
      <c r="T54" s="84">
        <f>SUM(Q54:S54)</f>
        <v>0</v>
      </c>
    </row>
    <row r="55" spans="1:20" s="1" customFormat="1" thickBot="1">
      <c r="B55" s="52"/>
      <c r="C55" s="52"/>
      <c r="D55" s="52"/>
      <c r="E55" s="52"/>
      <c r="F55" s="52"/>
      <c r="G55" s="52"/>
      <c r="H55" s="137">
        <f>SUM(H54:I54)</f>
        <v>0</v>
      </c>
      <c r="I55" s="138"/>
    </row>
    <row r="56" spans="1:20" s="1" customFormat="1" ht="13"/>
    <row r="57" spans="1:20" s="1" customFormat="1" thickBot="1">
      <c r="A57" s="41" t="s">
        <v>50</v>
      </c>
      <c r="H57" s="56"/>
      <c r="I57" s="56"/>
    </row>
    <row r="58" spans="1:20" s="1" customFormat="1" ht="13">
      <c r="A58" s="45" t="s">
        <v>50</v>
      </c>
      <c r="B58" s="155" t="s">
        <v>64</v>
      </c>
      <c r="C58" s="156"/>
      <c r="D58" s="155" t="s">
        <v>65</v>
      </c>
      <c r="E58" s="156"/>
      <c r="F58" s="155" t="s">
        <v>68</v>
      </c>
      <c r="G58" s="156"/>
      <c r="H58" s="155" t="s">
        <v>39</v>
      </c>
      <c r="I58" s="156"/>
    </row>
    <row r="59" spans="1:20" s="1" customFormat="1" ht="13">
      <c r="A59" s="46"/>
      <c r="B59" s="47" t="s">
        <v>37</v>
      </c>
      <c r="C59" s="48" t="s">
        <v>38</v>
      </c>
      <c r="D59" s="47" t="s">
        <v>37</v>
      </c>
      <c r="E59" s="48" t="s">
        <v>38</v>
      </c>
      <c r="F59" s="47" t="s">
        <v>37</v>
      </c>
      <c r="G59" s="48" t="s">
        <v>38</v>
      </c>
      <c r="H59" s="47" t="s">
        <v>37</v>
      </c>
      <c r="I59" s="48" t="s">
        <v>38</v>
      </c>
    </row>
    <row r="60" spans="1:20" s="1" customFormat="1" ht="13">
      <c r="A60" s="60" t="s">
        <v>49</v>
      </c>
      <c r="B60" s="61"/>
      <c r="C60" s="62"/>
      <c r="D60" s="61"/>
      <c r="E60" s="62"/>
      <c r="F60" s="61"/>
      <c r="G60" s="62"/>
      <c r="H60" s="61">
        <f t="shared" ref="H60:I62" si="19">SUM(B60,D60,F60)</f>
        <v>0</v>
      </c>
      <c r="I60" s="62">
        <f t="shared" si="19"/>
        <v>0</v>
      </c>
    </row>
    <row r="61" spans="1:20" s="1" customFormat="1" ht="13">
      <c r="A61" s="60" t="s">
        <v>66</v>
      </c>
      <c r="B61" s="61"/>
      <c r="C61" s="62"/>
      <c r="D61" s="61"/>
      <c r="E61" s="62"/>
      <c r="F61" s="61"/>
      <c r="G61" s="62"/>
      <c r="H61" s="61">
        <f t="shared" si="19"/>
        <v>0</v>
      </c>
      <c r="I61" s="62">
        <f t="shared" si="19"/>
        <v>0</v>
      </c>
    </row>
    <row r="62" spans="1:20" s="1" customFormat="1" thickBot="1">
      <c r="A62" s="64" t="s">
        <v>67</v>
      </c>
      <c r="B62" s="65"/>
      <c r="C62" s="66"/>
      <c r="D62" s="65"/>
      <c r="E62" s="66"/>
      <c r="F62" s="65"/>
      <c r="G62" s="66"/>
      <c r="H62" s="65">
        <f t="shared" si="19"/>
        <v>0</v>
      </c>
      <c r="I62" s="66">
        <f t="shared" si="19"/>
        <v>0</v>
      </c>
    </row>
    <row r="63" spans="1:20" s="1" customFormat="1" thickBot="1">
      <c r="B63" s="67">
        <f t="shared" ref="B63:I63" si="20">SUM(B60:B62)</f>
        <v>0</v>
      </c>
      <c r="C63" s="68">
        <f t="shared" si="20"/>
        <v>0</v>
      </c>
      <c r="D63" s="67">
        <f t="shared" si="20"/>
        <v>0</v>
      </c>
      <c r="E63" s="68">
        <f t="shared" si="20"/>
        <v>0</v>
      </c>
      <c r="F63" s="67">
        <f t="shared" si="20"/>
        <v>0</v>
      </c>
      <c r="G63" s="68">
        <f t="shared" si="20"/>
        <v>0</v>
      </c>
      <c r="H63" s="67">
        <f t="shared" si="20"/>
        <v>0</v>
      </c>
      <c r="I63" s="68">
        <f t="shared" si="20"/>
        <v>0</v>
      </c>
    </row>
    <row r="64" spans="1:20" s="1" customFormat="1" thickBot="1">
      <c r="B64" s="146">
        <f>SUM(B63:C63)</f>
        <v>0</v>
      </c>
      <c r="C64" s="146"/>
      <c r="D64" s="146">
        <f>SUM(D63:E63)</f>
        <v>0</v>
      </c>
      <c r="E64" s="146"/>
      <c r="F64" s="146">
        <f>SUM(F63:G63)</f>
        <v>0</v>
      </c>
      <c r="G64" s="146"/>
      <c r="H64" s="146">
        <f>SUM(H63:I63)</f>
        <v>0</v>
      </c>
      <c r="I64" s="146"/>
    </row>
  </sheetData>
  <mergeCells count="54">
    <mergeCell ref="B64:C64"/>
    <mergeCell ref="D64:E64"/>
    <mergeCell ref="F64:G64"/>
    <mergeCell ref="H64:I64"/>
    <mergeCell ref="L49:N49"/>
    <mergeCell ref="Q49:S49"/>
    <mergeCell ref="H55:I55"/>
    <mergeCell ref="B58:C58"/>
    <mergeCell ref="D58:E58"/>
    <mergeCell ref="F58:G58"/>
    <mergeCell ref="H58:I58"/>
    <mergeCell ref="H46:I46"/>
    <mergeCell ref="R46:S46"/>
    <mergeCell ref="B48:C48"/>
    <mergeCell ref="D48:E48"/>
    <mergeCell ref="F48:G48"/>
    <mergeCell ref="H48:I48"/>
    <mergeCell ref="A37:T37"/>
    <mergeCell ref="B39:C39"/>
    <mergeCell ref="D39:E39"/>
    <mergeCell ref="F39:G39"/>
    <mergeCell ref="H39:I39"/>
    <mergeCell ref="L39:M39"/>
    <mergeCell ref="N39:O39"/>
    <mergeCell ref="P39:Q39"/>
    <mergeCell ref="R39:S39"/>
    <mergeCell ref="L19:M19"/>
    <mergeCell ref="N19:O19"/>
    <mergeCell ref="P19:Q19"/>
    <mergeCell ref="R19:S19"/>
    <mergeCell ref="B25:C25"/>
    <mergeCell ref="D25:E25"/>
    <mergeCell ref="F25:G25"/>
    <mergeCell ref="H25:I25"/>
    <mergeCell ref="L25:M25"/>
    <mergeCell ref="N25:O25"/>
    <mergeCell ref="B19:C19"/>
    <mergeCell ref="D19:E19"/>
    <mergeCell ref="F19:G19"/>
    <mergeCell ref="H19:I19"/>
    <mergeCell ref="P25:Q25"/>
    <mergeCell ref="R25:S25"/>
    <mergeCell ref="B11:C11"/>
    <mergeCell ref="D11:E11"/>
    <mergeCell ref="F11:G11"/>
    <mergeCell ref="H11:I11"/>
    <mergeCell ref="H17:I17"/>
    <mergeCell ref="H9:I9"/>
    <mergeCell ref="R9:S9"/>
    <mergeCell ref="A1:T1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2:B20"/>
  <sheetViews>
    <sheetView topLeftCell="A10" workbookViewId="0">
      <selection activeCell="D18" sqref="D18"/>
    </sheetView>
  </sheetViews>
  <sheetFormatPr baseColWidth="10" defaultRowHeight="15"/>
  <cols>
    <col min="1" max="1" width="22.1640625" customWidth="1"/>
    <col min="2" max="2" width="76.5" customWidth="1"/>
  </cols>
  <sheetData>
    <row r="12" spans="1:2" ht="16" thickBot="1"/>
    <row r="13" spans="1:2" ht="27" customHeight="1" thickBot="1">
      <c r="A13" s="157" t="s">
        <v>91</v>
      </c>
      <c r="B13" s="158"/>
    </row>
    <row r="14" spans="1:2" ht="16" thickBot="1"/>
    <row r="15" spans="1:2" ht="46" customHeight="1" thickBot="1">
      <c r="A15" s="108" t="s">
        <v>18</v>
      </c>
      <c r="B15" s="108" t="s">
        <v>81</v>
      </c>
    </row>
    <row r="16" spans="1:2" ht="46" customHeight="1" thickBot="1">
      <c r="A16" s="108" t="s">
        <v>76</v>
      </c>
      <c r="B16" s="108" t="s">
        <v>82</v>
      </c>
    </row>
    <row r="17" spans="1:2" ht="46" customHeight="1" thickBot="1">
      <c r="A17" s="108" t="s">
        <v>77</v>
      </c>
      <c r="B17" s="108" t="s">
        <v>83</v>
      </c>
    </row>
    <row r="18" spans="1:2" ht="46" customHeight="1" thickBot="1">
      <c r="A18" s="109" t="s">
        <v>75</v>
      </c>
      <c r="B18" s="109" t="s">
        <v>84</v>
      </c>
    </row>
    <row r="19" spans="1:2" ht="46" customHeight="1" thickBot="1">
      <c r="A19" s="108" t="s">
        <v>16</v>
      </c>
      <c r="B19" s="108" t="s">
        <v>81</v>
      </c>
    </row>
    <row r="20" spans="1:2" ht="46" customHeight="1" thickBot="1">
      <c r="A20" s="108" t="s">
        <v>17</v>
      </c>
      <c r="B20" s="108" t="s">
        <v>85</v>
      </c>
    </row>
  </sheetData>
  <mergeCells count="1">
    <mergeCell ref="A13:B1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6"/>
  <sheetViews>
    <sheetView view="pageBreakPreview" topLeftCell="A6" zoomScale="125" zoomScaleNormal="118" zoomScalePageLayoutView="118" workbookViewId="0">
      <selection activeCell="E26" sqref="E26"/>
    </sheetView>
  </sheetViews>
  <sheetFormatPr baseColWidth="10" defaultColWidth="10.83203125" defaultRowHeight="13"/>
  <cols>
    <col min="1" max="1" width="5" style="1" customWidth="1"/>
    <col min="2" max="2" width="13.5" style="1" bestFit="1" customWidth="1"/>
    <col min="3" max="3" width="6" style="1" customWidth="1"/>
    <col min="4" max="4" width="6.83203125" style="1" customWidth="1"/>
    <col min="5" max="5" width="28.5" style="1" customWidth="1"/>
    <col min="6" max="6" width="21" style="1" bestFit="1" customWidth="1"/>
    <col min="7" max="7" width="15.83203125" style="1" customWidth="1"/>
    <col min="8" max="8" width="3.83203125" style="1" customWidth="1"/>
    <col min="9" max="9" width="16.83203125" style="1" customWidth="1"/>
    <col min="10" max="10" width="6.5" style="1" customWidth="1"/>
    <col min="11" max="11" width="6.6640625" style="1" customWidth="1"/>
    <col min="12" max="12" width="36.5" style="1" bestFit="1" customWidth="1"/>
    <col min="13" max="13" width="19.5" style="1" customWidth="1"/>
    <col min="14" max="14" width="6.83203125" style="1" customWidth="1"/>
    <col min="15" max="16384" width="10.83203125" style="1"/>
  </cols>
  <sheetData>
    <row r="1" spans="1:15" ht="27" customHeight="1" thickBot="1">
      <c r="B1" s="159" t="s">
        <v>92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/>
    </row>
    <row r="2" spans="1:15" ht="4.5" customHeight="1"/>
    <row r="3" spans="1:15" ht="14" thickBot="1"/>
    <row r="4" spans="1:15" ht="24" customHeight="1" thickBot="1">
      <c r="C4" s="177" t="s">
        <v>5</v>
      </c>
      <c r="D4" s="178"/>
      <c r="E4" s="178"/>
      <c r="F4" s="178"/>
      <c r="G4" s="27" t="s">
        <v>19</v>
      </c>
      <c r="H4" s="17"/>
      <c r="I4" s="120"/>
      <c r="J4" s="168" t="s">
        <v>11</v>
      </c>
      <c r="K4" s="169"/>
      <c r="L4" s="169"/>
      <c r="M4" s="169"/>
      <c r="N4" s="42" t="s">
        <v>31</v>
      </c>
    </row>
    <row r="5" spans="1:15" ht="11.25" customHeight="1" thickBot="1">
      <c r="B5" s="1" t="s">
        <v>61</v>
      </c>
      <c r="C5" s="16" t="s">
        <v>105</v>
      </c>
      <c r="D5" s="4" t="s">
        <v>13</v>
      </c>
      <c r="E5" s="10" t="s">
        <v>1</v>
      </c>
      <c r="F5" s="10" t="s">
        <v>0</v>
      </c>
      <c r="G5" s="20" t="s">
        <v>80</v>
      </c>
      <c r="H5" s="18"/>
      <c r="I5" s="18" t="s">
        <v>61</v>
      </c>
      <c r="J5" s="4" t="s">
        <v>14</v>
      </c>
      <c r="K5" s="4" t="s">
        <v>13</v>
      </c>
      <c r="L5" s="20" t="s">
        <v>1</v>
      </c>
      <c r="M5" s="4" t="s">
        <v>7</v>
      </c>
      <c r="N5" s="107" t="s">
        <v>79</v>
      </c>
    </row>
    <row r="6" spans="1:15" ht="14">
      <c r="A6" s="179">
        <v>1</v>
      </c>
      <c r="B6" s="176" t="s">
        <v>116</v>
      </c>
      <c r="C6" s="170">
        <f>SUM(D6:D8)</f>
        <v>607</v>
      </c>
      <c r="D6" s="112">
        <v>199</v>
      </c>
      <c r="E6" s="111" t="s">
        <v>102</v>
      </c>
      <c r="F6" s="5" t="s">
        <v>101</v>
      </c>
      <c r="G6" s="173"/>
      <c r="H6" s="18"/>
      <c r="I6" s="183" t="s">
        <v>113</v>
      </c>
      <c r="J6" s="173">
        <f>SUM(K6:K8)</f>
        <v>471</v>
      </c>
      <c r="K6" s="112">
        <v>98</v>
      </c>
      <c r="L6" s="21" t="s">
        <v>99</v>
      </c>
      <c r="M6" s="5" t="s">
        <v>93</v>
      </c>
      <c r="N6" s="114"/>
    </row>
    <row r="7" spans="1:15" ht="15.75" customHeight="1">
      <c r="A7" s="179"/>
      <c r="B7" s="171"/>
      <c r="C7" s="171"/>
      <c r="D7" s="113">
        <v>203</v>
      </c>
      <c r="E7" s="110" t="s">
        <v>106</v>
      </c>
      <c r="F7" s="15" t="s">
        <v>101</v>
      </c>
      <c r="G7" s="174"/>
      <c r="H7" s="18"/>
      <c r="I7" s="184"/>
      <c r="J7" s="174"/>
      <c r="K7" s="30">
        <v>232</v>
      </c>
      <c r="L7" s="22" t="s">
        <v>100</v>
      </c>
      <c r="M7" s="12" t="s">
        <v>94</v>
      </c>
      <c r="N7" s="60"/>
    </row>
    <row r="8" spans="1:15" ht="15.75" customHeight="1" thickBot="1">
      <c r="A8" s="179"/>
      <c r="B8" s="171"/>
      <c r="C8" s="172"/>
      <c r="D8" s="117">
        <v>205</v>
      </c>
      <c r="E8" s="118" t="s">
        <v>104</v>
      </c>
      <c r="F8" s="115" t="s">
        <v>101</v>
      </c>
      <c r="G8" s="175"/>
      <c r="H8" s="18"/>
      <c r="I8" s="185"/>
      <c r="J8" s="175"/>
      <c r="K8" s="30">
        <v>141</v>
      </c>
      <c r="L8" s="11" t="s">
        <v>98</v>
      </c>
      <c r="M8" s="12" t="s">
        <v>94</v>
      </c>
      <c r="N8" s="60"/>
    </row>
    <row r="9" spans="1:15" ht="13" customHeight="1">
      <c r="A9" s="179" t="s">
        <v>72</v>
      </c>
      <c r="B9" s="176" t="s">
        <v>117</v>
      </c>
      <c r="C9" s="170">
        <f>SUM(D9:D11)</f>
        <v>686</v>
      </c>
      <c r="D9" s="112">
        <v>227</v>
      </c>
      <c r="E9" s="111" t="s">
        <v>103</v>
      </c>
      <c r="F9" s="5" t="s">
        <v>101</v>
      </c>
      <c r="G9" s="173"/>
      <c r="H9" s="18"/>
      <c r="I9" s="183" t="s">
        <v>114</v>
      </c>
      <c r="J9" s="173">
        <f>SUM(K9:K11)</f>
        <v>827</v>
      </c>
      <c r="K9" s="112">
        <v>265</v>
      </c>
      <c r="L9" s="21"/>
      <c r="M9" s="5"/>
      <c r="N9" s="5"/>
    </row>
    <row r="10" spans="1:15" ht="15.75" customHeight="1">
      <c r="A10" s="179"/>
      <c r="B10" s="171"/>
      <c r="C10" s="171"/>
      <c r="D10" s="30">
        <v>222</v>
      </c>
      <c r="E10" s="11" t="s">
        <v>108</v>
      </c>
      <c r="F10" s="12" t="s">
        <v>101</v>
      </c>
      <c r="G10" s="174"/>
      <c r="H10" s="18"/>
      <c r="I10" s="184"/>
      <c r="J10" s="174"/>
      <c r="K10" s="30">
        <v>274</v>
      </c>
      <c r="L10" s="22"/>
      <c r="M10" s="12"/>
      <c r="N10" s="12"/>
    </row>
    <row r="11" spans="1:15" ht="15.75" customHeight="1" thickBot="1">
      <c r="A11" s="179"/>
      <c r="B11" s="171"/>
      <c r="C11" s="172"/>
      <c r="D11" s="113">
        <v>237</v>
      </c>
      <c r="E11" s="110" t="s">
        <v>107</v>
      </c>
      <c r="F11" s="15" t="s">
        <v>101</v>
      </c>
      <c r="G11" s="175"/>
      <c r="H11" s="18"/>
      <c r="I11" s="184"/>
      <c r="J11" s="174"/>
      <c r="K11" s="113">
        <v>288</v>
      </c>
      <c r="L11" s="110"/>
      <c r="M11" s="15"/>
      <c r="N11" s="15"/>
    </row>
    <row r="12" spans="1:15" ht="15.75" customHeight="1">
      <c r="A12" s="179" t="s">
        <v>10</v>
      </c>
      <c r="B12" s="176" t="s">
        <v>109</v>
      </c>
      <c r="C12" s="170">
        <f>SUM(D12:D14)</f>
        <v>772</v>
      </c>
      <c r="D12" s="112">
        <v>208</v>
      </c>
      <c r="E12" s="111" t="s">
        <v>110</v>
      </c>
      <c r="F12" s="5" t="s">
        <v>94</v>
      </c>
      <c r="G12" s="180"/>
      <c r="H12" s="18"/>
      <c r="I12" s="29"/>
      <c r="J12" s="122"/>
      <c r="K12" s="123"/>
      <c r="L12" s="29"/>
      <c r="M12" s="29"/>
      <c r="N12" s="29"/>
      <c r="O12" s="121"/>
    </row>
    <row r="13" spans="1:15" ht="15.75" customHeight="1">
      <c r="A13" s="179"/>
      <c r="B13" s="171"/>
      <c r="C13" s="171"/>
      <c r="D13" s="30">
        <v>258</v>
      </c>
      <c r="E13" s="11" t="s">
        <v>111</v>
      </c>
      <c r="F13" s="12" t="s">
        <v>94</v>
      </c>
      <c r="G13" s="181"/>
      <c r="H13" s="18"/>
      <c r="I13" s="3"/>
      <c r="J13" s="101"/>
      <c r="K13" s="124"/>
      <c r="L13" s="3"/>
      <c r="M13" s="3"/>
      <c r="N13" s="3"/>
      <c r="O13" s="121"/>
    </row>
    <row r="14" spans="1:15" ht="15.75" customHeight="1" thickBot="1">
      <c r="A14" s="179"/>
      <c r="B14" s="172"/>
      <c r="C14" s="172"/>
      <c r="D14" s="119">
        <v>306</v>
      </c>
      <c r="E14" s="116" t="s">
        <v>112</v>
      </c>
      <c r="F14" s="23" t="s">
        <v>94</v>
      </c>
      <c r="G14" s="182"/>
      <c r="H14" s="19"/>
      <c r="I14" s="6"/>
      <c r="J14" s="101"/>
      <c r="K14" s="124"/>
      <c r="L14" s="3"/>
      <c r="M14" s="3"/>
      <c r="N14" s="3"/>
      <c r="O14" s="121"/>
    </row>
    <row r="15" spans="1:15">
      <c r="G15" s="28"/>
    </row>
    <row r="16" spans="1:15" s="7" customFormat="1" ht="14">
      <c r="B16" s="8" t="s">
        <v>3</v>
      </c>
      <c r="C16" s="162" t="s">
        <v>115</v>
      </c>
      <c r="D16" s="163"/>
      <c r="E16" s="163"/>
      <c r="F16" s="164"/>
      <c r="L16" s="106" t="s">
        <v>30</v>
      </c>
    </row>
    <row r="17" spans="2:12" s="7" customFormat="1" ht="14">
      <c r="L17" s="40" t="s">
        <v>74</v>
      </c>
    </row>
    <row r="18" spans="2:12" s="7" customFormat="1" ht="14">
      <c r="B18" s="9" t="s">
        <v>4</v>
      </c>
      <c r="C18" s="165" t="s">
        <v>113</v>
      </c>
      <c r="D18" s="166"/>
      <c r="E18" s="166"/>
      <c r="F18" s="167"/>
    </row>
    <row r="19" spans="2:12">
      <c r="E19" s="39" t="s">
        <v>78</v>
      </c>
    </row>
    <row r="21" spans="2:12">
      <c r="B21" s="1" t="s">
        <v>73</v>
      </c>
      <c r="E21" s="126" t="s">
        <v>126</v>
      </c>
    </row>
    <row r="22" spans="2:12">
      <c r="E22" s="125" t="s">
        <v>122</v>
      </c>
    </row>
    <row r="23" spans="2:12">
      <c r="E23" s="1" t="s">
        <v>124</v>
      </c>
    </row>
    <row r="24" spans="2:12">
      <c r="E24" s="1" t="s">
        <v>125</v>
      </c>
    </row>
    <row r="25" spans="2:12">
      <c r="E25" s="1" t="s">
        <v>123</v>
      </c>
    </row>
    <row r="26" spans="2:12">
      <c r="E26" s="1" t="s">
        <v>127</v>
      </c>
    </row>
  </sheetData>
  <sortState ref="D21:F24">
    <sortCondition ref="D20"/>
  </sortState>
  <mergeCells count="21">
    <mergeCell ref="A6:A8"/>
    <mergeCell ref="A9:A11"/>
    <mergeCell ref="A12:A14"/>
    <mergeCell ref="B9:B11"/>
    <mergeCell ref="B12:B14"/>
    <mergeCell ref="B1:M1"/>
    <mergeCell ref="C16:F16"/>
    <mergeCell ref="C18:F18"/>
    <mergeCell ref="J4:M4"/>
    <mergeCell ref="C6:C8"/>
    <mergeCell ref="C9:C11"/>
    <mergeCell ref="C12:C14"/>
    <mergeCell ref="G6:G8"/>
    <mergeCell ref="G9:G11"/>
    <mergeCell ref="B6:B8"/>
    <mergeCell ref="C4:F4"/>
    <mergeCell ref="G12:G14"/>
    <mergeCell ref="I6:I8"/>
    <mergeCell ref="I9:I11"/>
    <mergeCell ref="J6:J8"/>
    <mergeCell ref="J9:J1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2"/>
  <sheetViews>
    <sheetView tabSelected="1" topLeftCell="B1" zoomScale="110" workbookViewId="0">
      <selection activeCell="G37" sqref="G35:G37"/>
    </sheetView>
  </sheetViews>
  <sheetFormatPr baseColWidth="10" defaultColWidth="10.83203125" defaultRowHeight="13"/>
  <cols>
    <col min="1" max="1" width="5" style="1" customWidth="1"/>
    <col min="2" max="2" width="13.5" style="1" bestFit="1" customWidth="1"/>
    <col min="3" max="3" width="6" style="1" customWidth="1"/>
    <col min="4" max="4" width="6.83203125" style="1" customWidth="1"/>
    <col min="5" max="5" width="28.5" style="1" customWidth="1"/>
    <col min="6" max="6" width="21" style="1" bestFit="1" customWidth="1"/>
    <col min="7" max="7" width="15.83203125" style="1" customWidth="1"/>
    <col min="8" max="8" width="3.83203125" style="1" customWidth="1"/>
    <col min="9" max="9" width="16.83203125" style="1" customWidth="1"/>
    <col min="10" max="10" width="6.5" style="1" customWidth="1"/>
    <col min="11" max="11" width="6.6640625" style="1" customWidth="1"/>
    <col min="12" max="12" width="36.5" style="1" bestFit="1" customWidth="1"/>
    <col min="13" max="13" width="19.5" style="1" customWidth="1"/>
    <col min="14" max="14" width="6.83203125" style="1" customWidth="1"/>
    <col min="15" max="16384" width="10.83203125" style="1"/>
  </cols>
  <sheetData>
    <row r="1" spans="1:15" ht="26.25" customHeight="1" thickBot="1">
      <c r="B1" s="159" t="s">
        <v>90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/>
    </row>
    <row r="2" spans="1:15" ht="4.5" customHeight="1"/>
    <row r="3" spans="1:15" ht="15.75" customHeight="1" thickBot="1"/>
    <row r="4" spans="1:15" ht="16" customHeight="1" thickBot="1">
      <c r="C4" s="177" t="s">
        <v>6</v>
      </c>
      <c r="D4" s="178"/>
      <c r="E4" s="178"/>
      <c r="F4" s="178"/>
      <c r="G4" s="27" t="s">
        <v>19</v>
      </c>
      <c r="H4" s="17"/>
      <c r="I4" s="120"/>
      <c r="J4" s="168" t="s">
        <v>12</v>
      </c>
      <c r="K4" s="169"/>
      <c r="L4" s="169"/>
      <c r="M4" s="169"/>
      <c r="N4" s="42" t="s">
        <v>31</v>
      </c>
    </row>
    <row r="5" spans="1:15" ht="24" customHeight="1" thickBot="1">
      <c r="B5" s="1" t="s">
        <v>61</v>
      </c>
      <c r="C5" s="16" t="s">
        <v>105</v>
      </c>
      <c r="D5" s="4" t="s">
        <v>13</v>
      </c>
      <c r="E5" s="10" t="s">
        <v>1</v>
      </c>
      <c r="F5" s="10" t="s">
        <v>0</v>
      </c>
      <c r="G5" s="20" t="s">
        <v>80</v>
      </c>
      <c r="H5" s="18"/>
      <c r="I5" s="18" t="s">
        <v>61</v>
      </c>
      <c r="J5" s="4" t="s">
        <v>14</v>
      </c>
      <c r="K5" s="4" t="s">
        <v>13</v>
      </c>
      <c r="L5" s="20" t="s">
        <v>1</v>
      </c>
      <c r="M5" s="4" t="s">
        <v>7</v>
      </c>
      <c r="N5" s="107" t="s">
        <v>79</v>
      </c>
    </row>
    <row r="6" spans="1:15" ht="11.25" customHeight="1">
      <c r="A6" s="179">
        <v>1</v>
      </c>
      <c r="B6" s="176" t="s">
        <v>120</v>
      </c>
      <c r="C6" s="170">
        <f>SUM(D6:D8)</f>
        <v>527</v>
      </c>
      <c r="D6" s="112">
        <v>167</v>
      </c>
      <c r="E6" s="111" t="s">
        <v>96</v>
      </c>
      <c r="F6" s="5" t="s">
        <v>93</v>
      </c>
      <c r="G6" s="173"/>
      <c r="H6" s="18"/>
      <c r="I6" s="183" t="s">
        <v>113</v>
      </c>
      <c r="J6" s="173">
        <f>SUM(K6:K8)</f>
        <v>306</v>
      </c>
      <c r="K6" s="112">
        <v>48</v>
      </c>
      <c r="L6" s="21" t="s">
        <v>118</v>
      </c>
      <c r="M6" s="5" t="s">
        <v>93</v>
      </c>
      <c r="N6" s="114"/>
    </row>
    <row r="7" spans="1:15" ht="14">
      <c r="A7" s="179"/>
      <c r="B7" s="171"/>
      <c r="C7" s="171"/>
      <c r="D7" s="113">
        <v>168</v>
      </c>
      <c r="E7" s="110" t="s">
        <v>95</v>
      </c>
      <c r="F7" s="15" t="s">
        <v>93</v>
      </c>
      <c r="G7" s="174"/>
      <c r="H7" s="18"/>
      <c r="I7" s="184"/>
      <c r="J7" s="174"/>
      <c r="K7" s="30">
        <v>109</v>
      </c>
      <c r="L7" s="22" t="s">
        <v>119</v>
      </c>
      <c r="M7" s="12" t="s">
        <v>94</v>
      </c>
      <c r="N7" s="60"/>
    </row>
    <row r="8" spans="1:15" ht="15.75" customHeight="1" thickBot="1">
      <c r="A8" s="179"/>
      <c r="B8" s="171"/>
      <c r="C8" s="172"/>
      <c r="D8" s="117">
        <v>192</v>
      </c>
      <c r="E8" s="118" t="s">
        <v>97</v>
      </c>
      <c r="F8" s="115" t="s">
        <v>93</v>
      </c>
      <c r="G8" s="175"/>
      <c r="H8" s="18"/>
      <c r="I8" s="185"/>
      <c r="J8" s="175"/>
      <c r="K8" s="30">
        <v>149</v>
      </c>
      <c r="L8" s="11" t="s">
        <v>98</v>
      </c>
      <c r="M8" s="12" t="s">
        <v>94</v>
      </c>
      <c r="N8" s="60"/>
    </row>
    <row r="9" spans="1:15" ht="15.75" customHeight="1">
      <c r="A9" s="179" t="s">
        <v>72</v>
      </c>
      <c r="B9" s="176"/>
      <c r="C9" s="170"/>
      <c r="D9" s="112"/>
      <c r="E9" s="111"/>
      <c r="F9" s="5"/>
      <c r="G9" s="173"/>
      <c r="H9" s="18"/>
      <c r="I9" s="183"/>
      <c r="J9" s="173"/>
      <c r="K9" s="112"/>
      <c r="L9" s="21"/>
      <c r="M9" s="5"/>
      <c r="N9" s="5"/>
    </row>
    <row r="10" spans="1:15" ht="15.75" customHeight="1">
      <c r="A10" s="179"/>
      <c r="B10" s="171"/>
      <c r="C10" s="171"/>
      <c r="D10" s="30"/>
      <c r="E10" s="11"/>
      <c r="F10" s="12"/>
      <c r="G10" s="174"/>
      <c r="H10" s="18"/>
      <c r="I10" s="184"/>
      <c r="J10" s="174"/>
      <c r="K10" s="30"/>
      <c r="L10" s="22"/>
      <c r="M10" s="12"/>
      <c r="N10" s="12"/>
    </row>
    <row r="11" spans="1:15" ht="15.75" customHeight="1" thickBot="1">
      <c r="A11" s="179"/>
      <c r="B11" s="171"/>
      <c r="C11" s="172"/>
      <c r="D11" s="113"/>
      <c r="E11" s="110"/>
      <c r="F11" s="15"/>
      <c r="G11" s="175"/>
      <c r="H11" s="18"/>
      <c r="I11" s="184"/>
      <c r="J11" s="174"/>
      <c r="K11" s="113"/>
      <c r="L11" s="110"/>
      <c r="M11" s="15"/>
      <c r="N11" s="15"/>
    </row>
    <row r="12" spans="1:15" ht="15.75" customHeight="1">
      <c r="A12" s="179" t="s">
        <v>10</v>
      </c>
      <c r="B12" s="176"/>
      <c r="C12" s="170"/>
      <c r="D12" s="112"/>
      <c r="E12" s="111"/>
      <c r="F12" s="5"/>
      <c r="G12" s="180"/>
      <c r="H12" s="18"/>
      <c r="I12" s="29"/>
      <c r="J12" s="122"/>
      <c r="K12" s="123"/>
      <c r="L12" s="29"/>
      <c r="M12" s="29"/>
      <c r="N12" s="29"/>
      <c r="O12" s="121"/>
    </row>
    <row r="13" spans="1:15" ht="15.75" customHeight="1">
      <c r="A13" s="179"/>
      <c r="B13" s="171"/>
      <c r="C13" s="171"/>
      <c r="D13" s="30"/>
      <c r="E13" s="11"/>
      <c r="F13" s="12"/>
      <c r="G13" s="181"/>
      <c r="H13" s="18"/>
      <c r="I13" s="3"/>
      <c r="J13" s="101"/>
      <c r="K13" s="124"/>
      <c r="L13" s="3"/>
      <c r="M13" s="3"/>
      <c r="N13" s="3"/>
      <c r="O13" s="121"/>
    </row>
    <row r="14" spans="1:15" ht="15.75" customHeight="1" thickBot="1">
      <c r="A14" s="179"/>
      <c r="B14" s="172"/>
      <c r="C14" s="172"/>
      <c r="D14" s="119"/>
      <c r="E14" s="116"/>
      <c r="F14" s="23"/>
      <c r="G14" s="182"/>
      <c r="H14" s="19"/>
      <c r="I14" s="6"/>
      <c r="J14" s="101"/>
      <c r="K14" s="124"/>
      <c r="L14" s="3"/>
      <c r="M14" s="3"/>
      <c r="N14" s="3"/>
      <c r="O14" s="121"/>
    </row>
    <row r="15" spans="1:15" ht="15.75" customHeight="1">
      <c r="G15" s="28"/>
    </row>
    <row r="16" spans="1:15" s="7" customFormat="1" ht="15.75" customHeight="1">
      <c r="B16" s="8" t="s">
        <v>3</v>
      </c>
      <c r="C16" s="162" t="s">
        <v>121</v>
      </c>
      <c r="D16" s="163"/>
      <c r="E16" s="163"/>
      <c r="F16" s="164"/>
      <c r="L16" s="106" t="s">
        <v>30</v>
      </c>
    </row>
    <row r="17" spans="2:12" s="7" customFormat="1" ht="15.75" customHeight="1">
      <c r="L17" s="40" t="s">
        <v>74</v>
      </c>
    </row>
    <row r="18" spans="2:12" s="7" customFormat="1" ht="15.75" customHeight="1">
      <c r="B18" s="9" t="s">
        <v>4</v>
      </c>
      <c r="C18" s="165" t="s">
        <v>121</v>
      </c>
      <c r="D18" s="166"/>
      <c r="E18" s="166"/>
      <c r="F18" s="167"/>
    </row>
    <row r="19" spans="2:12" ht="15.75" customHeight="1">
      <c r="E19" s="39" t="s">
        <v>78</v>
      </c>
    </row>
    <row r="20" spans="2:12" ht="15.75" customHeight="1">
      <c r="E20" s="126" t="s">
        <v>126</v>
      </c>
    </row>
    <row r="21" spans="2:12" ht="15.75" customHeight="1">
      <c r="B21" s="1" t="s">
        <v>73</v>
      </c>
      <c r="E21" s="125" t="s">
        <v>122</v>
      </c>
    </row>
    <row r="22" spans="2:12" ht="15.75" customHeight="1">
      <c r="E22" s="1" t="s">
        <v>124</v>
      </c>
    </row>
    <row r="23" spans="2:12" ht="15.75" customHeight="1">
      <c r="E23" s="1" t="s">
        <v>125</v>
      </c>
    </row>
    <row r="24" spans="2:12" ht="15.75" customHeight="1">
      <c r="E24" s="1" t="s">
        <v>123</v>
      </c>
    </row>
    <row r="25" spans="2:12" ht="15.75" customHeight="1">
      <c r="E25" s="1" t="s">
        <v>127</v>
      </c>
    </row>
    <row r="26" spans="2:12" ht="15.75" customHeight="1"/>
    <row r="27" spans="2:12" ht="15.75" customHeight="1"/>
    <row r="28" spans="2:12" ht="15.75" customHeight="1"/>
    <row r="29" spans="2:12" ht="15.75" customHeight="1"/>
    <row r="30" spans="2:12" ht="15.75" customHeight="1"/>
    <row r="31" spans="2:12" ht="15.75" customHeight="1"/>
    <row r="32" spans="2:12" ht="15.75" customHeight="1"/>
    <row r="33" ht="15.75" customHeight="1"/>
    <row r="34" ht="15.75" customHeight="1"/>
    <row r="36" ht="18.75" customHeight="1"/>
    <row r="38" ht="15.75" customHeight="1"/>
    <row r="39" ht="15.75" customHeight="1"/>
    <row r="40" ht="9.75" customHeight="1"/>
    <row r="41" ht="24" customHeight="1"/>
    <row r="42" ht="11.25" customHeight="1"/>
    <row r="44" ht="15.75" customHeight="1"/>
    <row r="45" ht="15.75" customHeight="1"/>
    <row r="46" ht="15.75" customHeight="1"/>
    <row r="47" ht="16.5" customHeight="1"/>
    <row r="48" ht="15.75" customHeight="1"/>
    <row r="49" ht="15.75" customHeight="1"/>
    <row r="50" ht="17.25" customHeight="1"/>
    <row r="51" ht="15.75" customHeight="1"/>
    <row r="52" ht="19.5" customHeight="1"/>
    <row r="53" ht="15.75" customHeight="1"/>
    <row r="59" ht="15.75" customHeight="1"/>
    <row r="61" ht="24" customHeight="1"/>
    <row r="62" ht="11.2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mergeCells count="21">
    <mergeCell ref="C18:F18"/>
    <mergeCell ref="A12:A14"/>
    <mergeCell ref="B12:B14"/>
    <mergeCell ref="C12:C14"/>
    <mergeCell ref="G12:G14"/>
    <mergeCell ref="C16:F16"/>
    <mergeCell ref="B1:M1"/>
    <mergeCell ref="C4:F4"/>
    <mergeCell ref="J4:M4"/>
    <mergeCell ref="J6:J8"/>
    <mergeCell ref="A9:A11"/>
    <mergeCell ref="B9:B11"/>
    <mergeCell ref="C9:C11"/>
    <mergeCell ref="G9:G11"/>
    <mergeCell ref="I9:I11"/>
    <mergeCell ref="J9:J11"/>
    <mergeCell ref="A6:A8"/>
    <mergeCell ref="B6:B8"/>
    <mergeCell ref="C6:C8"/>
    <mergeCell ref="G6:G8"/>
    <mergeCell ref="I6:I8"/>
  </mergeCells>
  <phoneticPr fontId="19" type="noConversion"/>
  <hyperlinks>
    <hyperlink ref="D80" r:id="rId1" display="https://www.escrime-centre-valdeloire.com/classements-regionnaux" xr:uid="{00000000-0004-0000-0400-000000000000}"/>
    <hyperlink ref="D79" r:id="rId2" display="http://www.escrime-ffe.fr/documents-outils-utiles/liste-n1-m20-2019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Capitanat_M15</vt:lpstr>
      <vt:lpstr>2020_Tableau_Medailles</vt:lpstr>
      <vt:lpstr>Régles_engagements </vt:lpstr>
      <vt:lpstr>France_M17</vt:lpstr>
      <vt:lpstr>France_M20</vt:lpstr>
      <vt:lpstr>'2020_Tableau_Medailles'!Zone_d_impression</vt:lpstr>
      <vt:lpstr>France_M17!Zone_d_impression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2020-01-31T08:32:36Z</cp:lastPrinted>
  <dcterms:created xsi:type="dcterms:W3CDTF">2017-01-17T08:51:47Z</dcterms:created>
  <dcterms:modified xsi:type="dcterms:W3CDTF">2020-08-18T09:18:35Z</dcterms:modified>
</cp:coreProperties>
</file>